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Z:\bird stuff\count files\"/>
    </mc:Choice>
  </mc:AlternateContent>
  <xr:revisionPtr revIDLastSave="0" documentId="13_ncr:1_{B4D5B598-9784-4891-AA5D-E0951B6F5618}" xr6:coauthVersionLast="47" xr6:coauthVersionMax="47" xr10:uidLastSave="{00000000-0000-0000-0000-000000000000}"/>
  <bookViews>
    <workbookView xWindow="1125" yWindow="405" windowWidth="18390" windowHeight="15195" tabRatio="17" xr2:uid="{00000000-000D-0000-FFFF-FFFF00000000}"/>
  </bookViews>
  <sheets>
    <sheet name="CHBCS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T261" i="1" l="1"/>
  <c r="BT245" i="1"/>
  <c r="BT244" i="1"/>
  <c r="BT243" i="1"/>
  <c r="BT247" i="1"/>
  <c r="BT266" i="1"/>
  <c r="BT268" i="1"/>
  <c r="BT270" i="1"/>
  <c r="BT269" i="1"/>
  <c r="BV270" i="1"/>
  <c r="BV269" i="1"/>
  <c r="BV268" i="1"/>
  <c r="BV266" i="1"/>
  <c r="BV262" i="1"/>
  <c r="BV261" i="1"/>
  <c r="BV259" i="1"/>
  <c r="BV258" i="1"/>
  <c r="BV257" i="1"/>
  <c r="BV256" i="1"/>
  <c r="BV255" i="1"/>
  <c r="BV253" i="1"/>
  <c r="BV251" i="1"/>
  <c r="BV250" i="1"/>
  <c r="BV249" i="1"/>
  <c r="BV248" i="1"/>
  <c r="BV247" i="1"/>
  <c r="BV245" i="1"/>
  <c r="BV244" i="1"/>
  <c r="BV243" i="1"/>
  <c r="BV240" i="1"/>
  <c r="BU240" i="1"/>
  <c r="BT240" i="1"/>
  <c r="BV239" i="1"/>
  <c r="BU239" i="1"/>
  <c r="BT239" i="1"/>
  <c r="BV227" i="1"/>
  <c r="BU227" i="1"/>
  <c r="BT227" i="1"/>
  <c r="BV226" i="1"/>
  <c r="BU226" i="1"/>
  <c r="BT226" i="1"/>
  <c r="BV225" i="1"/>
  <c r="BU225" i="1"/>
  <c r="BT225" i="1"/>
  <c r="BV224" i="1"/>
  <c r="BU224" i="1"/>
  <c r="BT224" i="1"/>
  <c r="BV223" i="1"/>
  <c r="BU223" i="1"/>
  <c r="BT223" i="1"/>
  <c r="BV222" i="1"/>
  <c r="BU222" i="1"/>
  <c r="BT222" i="1"/>
  <c r="BV221" i="1"/>
  <c r="BU221" i="1"/>
  <c r="BT221" i="1"/>
  <c r="BV220" i="1"/>
  <c r="BU220" i="1"/>
  <c r="BT220" i="1"/>
  <c r="BV219" i="1"/>
  <c r="BU219" i="1"/>
  <c r="BT219" i="1"/>
  <c r="BV218" i="1"/>
  <c r="BU218" i="1"/>
  <c r="BT218" i="1"/>
  <c r="BV217" i="1"/>
  <c r="BU217" i="1"/>
  <c r="BT217" i="1"/>
  <c r="BV216" i="1"/>
  <c r="BU216" i="1"/>
  <c r="BT216" i="1"/>
  <c r="BV215" i="1"/>
  <c r="BU215" i="1"/>
  <c r="BT215" i="1"/>
  <c r="BV214" i="1"/>
  <c r="BU214" i="1"/>
  <c r="BT214" i="1"/>
  <c r="BV213" i="1"/>
  <c r="BU213" i="1"/>
  <c r="BT213" i="1"/>
  <c r="BV212" i="1"/>
  <c r="BU212" i="1"/>
  <c r="BT212" i="1"/>
  <c r="BV211" i="1"/>
  <c r="BU211" i="1"/>
  <c r="BT211" i="1"/>
  <c r="BV210" i="1"/>
  <c r="BU210" i="1"/>
  <c r="BT210" i="1"/>
  <c r="BV209" i="1"/>
  <c r="BU209" i="1"/>
  <c r="BT209" i="1"/>
  <c r="BV208" i="1"/>
  <c r="BU208" i="1"/>
  <c r="BT208" i="1"/>
  <c r="BV207" i="1"/>
  <c r="BU207" i="1"/>
  <c r="BT207" i="1"/>
  <c r="BV206" i="1"/>
  <c r="BU206" i="1"/>
  <c r="BT206" i="1"/>
  <c r="BV205" i="1"/>
  <c r="BU205" i="1"/>
  <c r="BT205" i="1"/>
  <c r="BV204" i="1"/>
  <c r="BU204" i="1"/>
  <c r="BT204" i="1"/>
  <c r="BV203" i="1"/>
  <c r="BU203" i="1"/>
  <c r="BT203" i="1"/>
  <c r="BV202" i="1"/>
  <c r="BU202" i="1"/>
  <c r="BT202" i="1"/>
  <c r="BV201" i="1"/>
  <c r="BU201" i="1"/>
  <c r="BT201" i="1"/>
  <c r="BV200" i="1"/>
  <c r="BU200" i="1"/>
  <c r="BT200" i="1"/>
  <c r="BV199" i="1"/>
  <c r="BU199" i="1"/>
  <c r="BT199" i="1"/>
  <c r="BV198" i="1"/>
  <c r="BU198" i="1"/>
  <c r="BT198" i="1"/>
  <c r="BV197" i="1"/>
  <c r="BU197" i="1"/>
  <c r="BT197" i="1"/>
  <c r="BV196" i="1"/>
  <c r="BU196" i="1"/>
  <c r="BT196" i="1"/>
  <c r="BV195" i="1"/>
  <c r="BU195" i="1"/>
  <c r="BT195" i="1"/>
  <c r="BV194" i="1"/>
  <c r="BU194" i="1"/>
  <c r="BT194" i="1"/>
  <c r="BV193" i="1"/>
  <c r="BU193" i="1"/>
  <c r="BT193" i="1"/>
  <c r="BV192" i="1"/>
  <c r="BU192" i="1"/>
  <c r="BT192" i="1"/>
  <c r="BV191" i="1"/>
  <c r="BU191" i="1"/>
  <c r="BT191" i="1"/>
  <c r="BV190" i="1"/>
  <c r="BU190" i="1"/>
  <c r="BT190" i="1"/>
  <c r="BV189" i="1"/>
  <c r="BU189" i="1"/>
  <c r="BT189" i="1"/>
  <c r="BV188" i="1"/>
  <c r="BU188" i="1"/>
  <c r="BT188" i="1"/>
  <c r="BV187" i="1"/>
  <c r="BU187" i="1"/>
  <c r="BT187" i="1"/>
  <c r="BV186" i="1"/>
  <c r="BU186" i="1"/>
  <c r="BT186" i="1"/>
  <c r="BV185" i="1"/>
  <c r="BU185" i="1"/>
  <c r="BT185" i="1"/>
  <c r="BV184" i="1"/>
  <c r="BU184" i="1"/>
  <c r="BT184" i="1"/>
  <c r="BV183" i="1"/>
  <c r="BU183" i="1"/>
  <c r="BT183" i="1"/>
  <c r="BV182" i="1"/>
  <c r="BU182" i="1"/>
  <c r="BT182" i="1"/>
  <c r="BV181" i="1"/>
  <c r="BU181" i="1"/>
  <c r="BT181" i="1"/>
  <c r="BV180" i="1"/>
  <c r="BU180" i="1"/>
  <c r="BT180" i="1"/>
  <c r="BV179" i="1"/>
  <c r="BU179" i="1"/>
  <c r="BT179" i="1"/>
  <c r="BV178" i="1"/>
  <c r="BU178" i="1"/>
  <c r="BT178" i="1"/>
  <c r="BV177" i="1"/>
  <c r="BU177" i="1"/>
  <c r="BT177" i="1"/>
  <c r="BV176" i="1"/>
  <c r="BU176" i="1"/>
  <c r="BT176" i="1"/>
  <c r="BV175" i="1"/>
  <c r="BU175" i="1"/>
  <c r="BT175" i="1"/>
  <c r="BV174" i="1"/>
  <c r="BU174" i="1"/>
  <c r="BT174" i="1"/>
  <c r="BV173" i="1"/>
  <c r="BU173" i="1"/>
  <c r="BT173" i="1"/>
  <c r="BV172" i="1"/>
  <c r="BU172" i="1"/>
  <c r="BT172" i="1"/>
  <c r="BV171" i="1"/>
  <c r="BU171" i="1"/>
  <c r="BT171" i="1"/>
  <c r="BV170" i="1"/>
  <c r="BU170" i="1"/>
  <c r="BT170" i="1"/>
  <c r="BV169" i="1"/>
  <c r="BU169" i="1"/>
  <c r="BT169" i="1"/>
  <c r="BV168" i="1"/>
  <c r="BU168" i="1"/>
  <c r="BT168" i="1"/>
  <c r="BV167" i="1"/>
  <c r="BU167" i="1"/>
  <c r="BT167" i="1"/>
  <c r="BV166" i="1"/>
  <c r="BU166" i="1"/>
  <c r="BT166" i="1"/>
  <c r="BV165" i="1"/>
  <c r="BU165" i="1"/>
  <c r="BT165" i="1"/>
  <c r="BV164" i="1"/>
  <c r="BU164" i="1"/>
  <c r="BT164" i="1"/>
  <c r="BV163" i="1"/>
  <c r="BU163" i="1"/>
  <c r="BT163" i="1"/>
  <c r="BV162" i="1"/>
  <c r="BU162" i="1"/>
  <c r="BT162" i="1"/>
  <c r="BV161" i="1"/>
  <c r="BU161" i="1"/>
  <c r="BT161" i="1"/>
  <c r="BV160" i="1"/>
  <c r="BU160" i="1"/>
  <c r="BT160" i="1"/>
  <c r="BV159" i="1"/>
  <c r="BU159" i="1"/>
  <c r="BT159" i="1"/>
  <c r="BV158" i="1"/>
  <c r="BU158" i="1"/>
  <c r="BT158" i="1"/>
  <c r="BV157" i="1"/>
  <c r="BU157" i="1"/>
  <c r="BT157" i="1"/>
  <c r="BV156" i="1"/>
  <c r="BU156" i="1"/>
  <c r="BT156" i="1"/>
  <c r="BV155" i="1"/>
  <c r="BU155" i="1"/>
  <c r="BT155" i="1"/>
  <c r="BV154" i="1"/>
  <c r="BU154" i="1"/>
  <c r="BT154" i="1"/>
  <c r="BV153" i="1"/>
  <c r="BU153" i="1"/>
  <c r="BT153" i="1"/>
  <c r="BV152" i="1"/>
  <c r="BU152" i="1"/>
  <c r="BT152" i="1"/>
  <c r="BV151" i="1"/>
  <c r="BU151" i="1"/>
  <c r="BT151" i="1"/>
  <c r="BV150" i="1"/>
  <c r="BU150" i="1"/>
  <c r="BT150" i="1"/>
  <c r="BV149" i="1"/>
  <c r="BU149" i="1"/>
  <c r="BT149" i="1"/>
  <c r="BV148" i="1"/>
  <c r="BU148" i="1"/>
  <c r="BT148" i="1"/>
  <c r="BV147" i="1"/>
  <c r="BU147" i="1"/>
  <c r="BT147" i="1"/>
  <c r="BV146" i="1"/>
  <c r="BU146" i="1"/>
  <c r="BT146" i="1"/>
  <c r="BV145" i="1"/>
  <c r="BU145" i="1"/>
  <c r="BT145" i="1"/>
  <c r="BV144" i="1"/>
  <c r="BU144" i="1"/>
  <c r="BT144" i="1"/>
  <c r="BV143" i="1"/>
  <c r="BU143" i="1"/>
  <c r="BT143" i="1"/>
  <c r="BV142" i="1"/>
  <c r="BU142" i="1"/>
  <c r="BT142" i="1"/>
  <c r="BV141" i="1"/>
  <c r="BU141" i="1"/>
  <c r="BT141" i="1"/>
  <c r="BV140" i="1"/>
  <c r="BU140" i="1"/>
  <c r="BT140" i="1"/>
  <c r="BV139" i="1"/>
  <c r="BU139" i="1"/>
  <c r="BT139" i="1"/>
  <c r="BV138" i="1"/>
  <c r="BU138" i="1"/>
  <c r="BT138" i="1"/>
  <c r="BV137" i="1"/>
  <c r="BU137" i="1"/>
  <c r="BT137" i="1"/>
  <c r="BV136" i="1"/>
  <c r="BU136" i="1"/>
  <c r="BT136" i="1"/>
  <c r="BV135" i="1"/>
  <c r="BU135" i="1"/>
  <c r="BT135" i="1"/>
  <c r="BV134" i="1"/>
  <c r="BU134" i="1"/>
  <c r="BT134" i="1"/>
  <c r="BV133" i="1"/>
  <c r="BU133" i="1"/>
  <c r="BT133" i="1"/>
  <c r="BV132" i="1"/>
  <c r="BU132" i="1"/>
  <c r="BT132" i="1"/>
  <c r="BV131" i="1"/>
  <c r="BU131" i="1"/>
  <c r="BT131" i="1"/>
  <c r="BV130" i="1"/>
  <c r="BU130" i="1"/>
  <c r="BT130" i="1"/>
  <c r="BV129" i="1"/>
  <c r="BU129" i="1"/>
  <c r="BT129" i="1"/>
  <c r="BV128" i="1"/>
  <c r="BU128" i="1"/>
  <c r="BT128" i="1"/>
  <c r="BV127" i="1"/>
  <c r="BU127" i="1"/>
  <c r="BT127" i="1"/>
  <c r="BV126" i="1"/>
  <c r="BU126" i="1"/>
  <c r="BT126" i="1"/>
  <c r="BV125" i="1"/>
  <c r="BU125" i="1"/>
  <c r="BT125" i="1"/>
  <c r="BV124" i="1"/>
  <c r="BU124" i="1"/>
  <c r="BT124" i="1"/>
  <c r="BV123" i="1"/>
  <c r="BU123" i="1"/>
  <c r="BT123" i="1"/>
  <c r="BV122" i="1"/>
  <c r="BU122" i="1"/>
  <c r="BT122" i="1"/>
  <c r="BV121" i="1"/>
  <c r="BU121" i="1"/>
  <c r="BT121" i="1"/>
  <c r="BV120" i="1"/>
  <c r="BU120" i="1"/>
  <c r="BT120" i="1"/>
  <c r="BV119" i="1"/>
  <c r="BU119" i="1"/>
  <c r="BT119" i="1"/>
  <c r="BV118" i="1"/>
  <c r="BU118" i="1"/>
  <c r="BT118" i="1"/>
  <c r="BV117" i="1"/>
  <c r="BU117" i="1"/>
  <c r="BT117" i="1"/>
  <c r="BV116" i="1"/>
  <c r="BU116" i="1"/>
  <c r="BT116" i="1"/>
  <c r="BV115" i="1"/>
  <c r="BU115" i="1"/>
  <c r="BT115" i="1"/>
  <c r="BV114" i="1"/>
  <c r="BU114" i="1"/>
  <c r="BT114" i="1"/>
  <c r="BV113" i="1"/>
  <c r="BU113" i="1"/>
  <c r="BT113" i="1"/>
  <c r="BV112" i="1"/>
  <c r="BU112" i="1"/>
  <c r="BT112" i="1"/>
  <c r="BV111" i="1"/>
  <c r="BU111" i="1"/>
  <c r="BT111" i="1"/>
  <c r="BV110" i="1"/>
  <c r="BU110" i="1"/>
  <c r="BT110" i="1"/>
  <c r="BV109" i="1"/>
  <c r="BU109" i="1"/>
  <c r="BT109" i="1"/>
  <c r="BV108" i="1"/>
  <c r="BU108" i="1"/>
  <c r="BT108" i="1"/>
  <c r="BV107" i="1"/>
  <c r="BU107" i="1"/>
  <c r="BT107" i="1"/>
  <c r="BV106" i="1"/>
  <c r="BU106" i="1"/>
  <c r="BT106" i="1"/>
  <c r="BV105" i="1"/>
  <c r="BU105" i="1"/>
  <c r="BT105" i="1"/>
  <c r="BV104" i="1"/>
  <c r="BU104" i="1"/>
  <c r="BT104" i="1"/>
  <c r="BV103" i="1"/>
  <c r="BU103" i="1"/>
  <c r="BT103" i="1"/>
  <c r="BV102" i="1"/>
  <c r="BU102" i="1"/>
  <c r="BT102" i="1"/>
  <c r="BV101" i="1"/>
  <c r="BU101" i="1"/>
  <c r="BT101" i="1"/>
  <c r="BV100" i="1"/>
  <c r="BU100" i="1"/>
  <c r="BT100" i="1"/>
  <c r="BV99" i="1"/>
  <c r="BU99" i="1"/>
  <c r="BT99" i="1"/>
  <c r="BV98" i="1"/>
  <c r="BU98" i="1"/>
  <c r="BT98" i="1"/>
  <c r="BV97" i="1"/>
  <c r="BU97" i="1"/>
  <c r="BT97" i="1"/>
  <c r="BV96" i="1"/>
  <c r="BU96" i="1"/>
  <c r="BT96" i="1"/>
  <c r="BV95" i="1"/>
  <c r="BU95" i="1"/>
  <c r="BT95" i="1"/>
  <c r="BV94" i="1"/>
  <c r="BU94" i="1"/>
  <c r="BT94" i="1"/>
  <c r="BV93" i="1"/>
  <c r="BU93" i="1"/>
  <c r="BT93" i="1"/>
  <c r="BV92" i="1"/>
  <c r="BU92" i="1"/>
  <c r="BT92" i="1"/>
  <c r="BV91" i="1"/>
  <c r="BU91" i="1"/>
  <c r="BT91" i="1"/>
  <c r="BV90" i="1"/>
  <c r="BU90" i="1"/>
  <c r="BT90" i="1"/>
  <c r="BV89" i="1"/>
  <c r="BU89" i="1"/>
  <c r="BT89" i="1"/>
  <c r="BV88" i="1"/>
  <c r="BU88" i="1"/>
  <c r="BT88" i="1"/>
  <c r="BV87" i="1"/>
  <c r="BU87" i="1"/>
  <c r="BT87" i="1"/>
  <c r="BV86" i="1"/>
  <c r="BU86" i="1"/>
  <c r="BT86" i="1"/>
  <c r="BV85" i="1"/>
  <c r="BU85" i="1"/>
  <c r="BT85" i="1"/>
  <c r="BV84" i="1"/>
  <c r="BU84" i="1"/>
  <c r="BT84" i="1"/>
  <c r="BV83" i="1"/>
  <c r="BU83" i="1"/>
  <c r="BT83" i="1"/>
  <c r="BV82" i="1"/>
  <c r="BU82" i="1"/>
  <c r="BT82" i="1"/>
  <c r="BV81" i="1"/>
  <c r="BU81" i="1"/>
  <c r="BT81" i="1"/>
  <c r="BV80" i="1"/>
  <c r="BU80" i="1"/>
  <c r="BT80" i="1"/>
  <c r="BV79" i="1"/>
  <c r="BU79" i="1"/>
  <c r="BT79" i="1"/>
  <c r="BV78" i="1"/>
  <c r="BU78" i="1"/>
  <c r="BT78" i="1"/>
  <c r="BV77" i="1"/>
  <c r="BU77" i="1"/>
  <c r="BT77" i="1"/>
  <c r="BV76" i="1"/>
  <c r="BU76" i="1"/>
  <c r="BT76" i="1"/>
  <c r="BV75" i="1"/>
  <c r="BU75" i="1"/>
  <c r="BT75" i="1"/>
  <c r="BV74" i="1"/>
  <c r="BU74" i="1"/>
  <c r="BT74" i="1"/>
  <c r="BV73" i="1"/>
  <c r="BU73" i="1"/>
  <c r="BT73" i="1"/>
  <c r="BV72" i="1"/>
  <c r="BU72" i="1"/>
  <c r="BT72" i="1"/>
  <c r="BV71" i="1"/>
  <c r="BU71" i="1"/>
  <c r="BT71" i="1"/>
  <c r="BV70" i="1"/>
  <c r="BU70" i="1"/>
  <c r="BT70" i="1"/>
  <c r="BV69" i="1"/>
  <c r="BU69" i="1"/>
  <c r="BT69" i="1"/>
  <c r="BV68" i="1"/>
  <c r="BU68" i="1"/>
  <c r="BT68" i="1"/>
  <c r="BV67" i="1"/>
  <c r="BU67" i="1"/>
  <c r="BT67" i="1"/>
  <c r="BV66" i="1"/>
  <c r="BU66" i="1"/>
  <c r="BT66" i="1"/>
  <c r="BV65" i="1"/>
  <c r="BU65" i="1"/>
  <c r="BT65" i="1"/>
  <c r="BV64" i="1"/>
  <c r="BU64" i="1"/>
  <c r="BT64" i="1"/>
  <c r="BV63" i="1"/>
  <c r="BU63" i="1"/>
  <c r="BT63" i="1"/>
  <c r="BV62" i="1"/>
  <c r="BU62" i="1"/>
  <c r="BT62" i="1"/>
  <c r="BV61" i="1"/>
  <c r="BU61" i="1"/>
  <c r="BT61" i="1"/>
  <c r="BV60" i="1"/>
  <c r="BU60" i="1"/>
  <c r="BT60" i="1"/>
  <c r="BV59" i="1"/>
  <c r="BU59" i="1"/>
  <c r="BT59" i="1"/>
  <c r="BV58" i="1"/>
  <c r="BU58" i="1"/>
  <c r="BT58" i="1"/>
  <c r="BV57" i="1"/>
  <c r="BU57" i="1"/>
  <c r="BT57" i="1"/>
  <c r="BV56" i="1"/>
  <c r="BU56" i="1"/>
  <c r="BT56" i="1"/>
  <c r="BV55" i="1"/>
  <c r="BU55" i="1"/>
  <c r="BT55" i="1"/>
  <c r="BV54" i="1"/>
  <c r="BU54" i="1"/>
  <c r="BT54" i="1"/>
  <c r="BV53" i="1"/>
  <c r="BU53" i="1"/>
  <c r="BT53" i="1"/>
  <c r="BV52" i="1"/>
  <c r="BU52" i="1"/>
  <c r="BT52" i="1"/>
  <c r="BV51" i="1"/>
  <c r="BU51" i="1"/>
  <c r="BT51" i="1"/>
  <c r="BV50" i="1"/>
  <c r="BU50" i="1"/>
  <c r="BT50" i="1"/>
  <c r="BV49" i="1"/>
  <c r="BU49" i="1"/>
  <c r="BT49" i="1"/>
  <c r="BV48" i="1"/>
  <c r="BU48" i="1"/>
  <c r="BT48" i="1"/>
  <c r="BV47" i="1"/>
  <c r="BU47" i="1"/>
  <c r="BT47" i="1"/>
  <c r="BV46" i="1"/>
  <c r="BU46" i="1"/>
  <c r="BT46" i="1"/>
  <c r="BV45" i="1"/>
  <c r="BU45" i="1"/>
  <c r="BT45" i="1"/>
  <c r="BV44" i="1"/>
  <c r="BU44" i="1"/>
  <c r="BT44" i="1"/>
  <c r="BV43" i="1"/>
  <c r="BU43" i="1"/>
  <c r="BT43" i="1"/>
  <c r="BV42" i="1"/>
  <c r="BU42" i="1"/>
  <c r="BT42" i="1"/>
  <c r="BV41" i="1"/>
  <c r="BU41" i="1"/>
  <c r="BT41" i="1"/>
  <c r="BV40" i="1"/>
  <c r="BU40" i="1"/>
  <c r="BT40" i="1"/>
  <c r="BV39" i="1"/>
  <c r="BU39" i="1"/>
  <c r="BT39" i="1"/>
  <c r="BV38" i="1"/>
  <c r="BU38" i="1"/>
  <c r="BT38" i="1"/>
  <c r="BV37" i="1"/>
  <c r="BU37" i="1"/>
  <c r="BT37" i="1"/>
  <c r="BV36" i="1"/>
  <c r="BU36" i="1"/>
  <c r="BT36" i="1"/>
  <c r="BV35" i="1"/>
  <c r="BU35" i="1"/>
  <c r="BT35" i="1"/>
  <c r="BV34" i="1"/>
  <c r="BU34" i="1"/>
  <c r="BT34" i="1"/>
  <c r="BV33" i="1"/>
  <c r="BU33" i="1"/>
  <c r="BT33" i="1"/>
  <c r="BV32" i="1"/>
  <c r="BU32" i="1"/>
  <c r="BT32" i="1"/>
  <c r="BV31" i="1"/>
  <c r="BU31" i="1"/>
  <c r="BT31" i="1"/>
  <c r="BV30" i="1"/>
  <c r="BU30" i="1"/>
  <c r="BT30" i="1"/>
  <c r="BV29" i="1"/>
  <c r="BU29" i="1"/>
  <c r="BT29" i="1"/>
  <c r="BV28" i="1"/>
  <c r="BU28" i="1"/>
  <c r="BT28" i="1"/>
  <c r="BV27" i="1"/>
  <c r="BU27" i="1"/>
  <c r="BT27" i="1"/>
  <c r="BV26" i="1"/>
  <c r="BU26" i="1"/>
  <c r="BT26" i="1"/>
  <c r="BV25" i="1"/>
  <c r="BU25" i="1"/>
  <c r="BT25" i="1"/>
  <c r="BV24" i="1"/>
  <c r="BU24" i="1"/>
  <c r="BT24" i="1"/>
  <c r="BV23" i="1"/>
  <c r="BU23" i="1"/>
  <c r="BT23" i="1"/>
  <c r="BV22" i="1"/>
  <c r="BU22" i="1"/>
  <c r="BT22" i="1"/>
  <c r="BV21" i="1"/>
  <c r="BU21" i="1"/>
  <c r="BT21" i="1"/>
  <c r="BV20" i="1"/>
  <c r="BU20" i="1"/>
  <c r="BT20" i="1"/>
  <c r="BV19" i="1"/>
  <c r="BU19" i="1"/>
  <c r="BT19" i="1"/>
  <c r="BV18" i="1"/>
  <c r="BU18" i="1"/>
  <c r="BT18" i="1"/>
  <c r="BV17" i="1"/>
  <c r="BU17" i="1"/>
  <c r="BT17" i="1"/>
  <c r="BV16" i="1"/>
  <c r="BU16" i="1"/>
  <c r="BT16" i="1"/>
  <c r="BV15" i="1"/>
  <c r="BU15" i="1"/>
  <c r="BT15" i="1"/>
  <c r="BV14" i="1"/>
  <c r="BU14" i="1"/>
  <c r="BT14" i="1"/>
  <c r="BV13" i="1"/>
  <c r="BU13" i="1"/>
  <c r="BT13" i="1"/>
  <c r="BV12" i="1"/>
  <c r="BU12" i="1"/>
  <c r="BT12" i="1"/>
  <c r="BV11" i="1"/>
  <c r="BU11" i="1"/>
  <c r="BT11" i="1"/>
  <c r="BV10" i="1"/>
  <c r="BU10" i="1"/>
  <c r="BT10" i="1"/>
  <c r="BV9" i="1"/>
  <c r="BU9" i="1"/>
  <c r="BT9" i="1"/>
  <c r="BV8" i="1"/>
  <c r="BU8" i="1"/>
  <c r="BT8" i="1"/>
  <c r="BV7" i="1"/>
  <c r="BU7" i="1"/>
  <c r="BT7" i="1"/>
  <c r="BV6" i="1"/>
  <c r="BU6" i="1"/>
  <c r="BT6" i="1"/>
  <c r="BV5" i="1"/>
  <c r="BU5" i="1"/>
  <c r="BT5" i="1"/>
  <c r="BR270" i="1" l="1"/>
  <c r="BR269" i="1"/>
  <c r="BR268" i="1"/>
  <c r="BR245" i="1"/>
  <c r="BR240" i="1"/>
  <c r="BR266" i="1" s="1"/>
  <c r="BR239" i="1"/>
  <c r="BQ270" i="1" l="1"/>
  <c r="BQ269" i="1"/>
  <c r="BQ268" i="1"/>
  <c r="BQ245" i="1"/>
  <c r="BQ240" i="1"/>
  <c r="BQ266" i="1" s="1"/>
  <c r="BQ239" i="1"/>
  <c r="BP270" i="1"/>
  <c r="BP269" i="1"/>
  <c r="BP268" i="1"/>
  <c r="BP245" i="1"/>
  <c r="BP240" i="1"/>
  <c r="BP266" i="1" s="1"/>
  <c r="BP239" i="1"/>
  <c r="CP262" i="1"/>
  <c r="CP261" i="1"/>
  <c r="CP258" i="1"/>
  <c r="CP257" i="1"/>
  <c r="CP250" i="1"/>
  <c r="CP249" i="1"/>
  <c r="CP248" i="1"/>
  <c r="CP244" i="1"/>
  <c r="CP243" i="1"/>
  <c r="CP226" i="1"/>
  <c r="CP223" i="1"/>
  <c r="BW223" i="1"/>
  <c r="BY223" i="1" s="1"/>
  <c r="CP220" i="1"/>
  <c r="CP218" i="1"/>
  <c r="BW218" i="1"/>
  <c r="BY218" i="1" s="1"/>
  <c r="CP215" i="1"/>
  <c r="BW215" i="1"/>
  <c r="BY215" i="1" s="1"/>
  <c r="BW213" i="1"/>
  <c r="BY213" i="1" s="1"/>
  <c r="BX212" i="1"/>
  <c r="BX210" i="1"/>
  <c r="BW210" i="1"/>
  <c r="BY210" i="1" s="1"/>
  <c r="CP207" i="1"/>
  <c r="BW207" i="1"/>
  <c r="BY207" i="1" s="1"/>
  <c r="BW205" i="1"/>
  <c r="BY205" i="1" s="1"/>
  <c r="CP204" i="1"/>
  <c r="BX202" i="1"/>
  <c r="BW202" i="1"/>
  <c r="BY202" i="1" s="1"/>
  <c r="CP199" i="1"/>
  <c r="BW199" i="1"/>
  <c r="BY199" i="1" s="1"/>
  <c r="BW197" i="1"/>
  <c r="BY197" i="1" s="1"/>
  <c r="CP196" i="1"/>
  <c r="BX194" i="1"/>
  <c r="BW194" i="1"/>
  <c r="BY194" i="1" s="1"/>
  <c r="CP191" i="1"/>
  <c r="BW191" i="1"/>
  <c r="BY191" i="1" s="1"/>
  <c r="BX188" i="1"/>
  <c r="CP186" i="1"/>
  <c r="BW186" i="1"/>
  <c r="BY186" i="1" s="1"/>
  <c r="BX183" i="1"/>
  <c r="BW183" i="1"/>
  <c r="BY183" i="1" s="1"/>
  <c r="BW181" i="1"/>
  <c r="BY181" i="1" s="1"/>
  <c r="CP180" i="1"/>
  <c r="CP178" i="1"/>
  <c r="BW178" i="1"/>
  <c r="BY178" i="1" s="1"/>
  <c r="BX175" i="1"/>
  <c r="BW175" i="1"/>
  <c r="BY175" i="1" s="1"/>
  <c r="BW174" i="1"/>
  <c r="BY174" i="1" s="1"/>
  <c r="BW173" i="1"/>
  <c r="BY173" i="1" s="1"/>
  <c r="BX172" i="1"/>
  <c r="BX170" i="1"/>
  <c r="BW170" i="1"/>
  <c r="BY170" i="1" s="1"/>
  <c r="CP167" i="1"/>
  <c r="BW167" i="1"/>
  <c r="BY167" i="1" s="1"/>
  <c r="BW165" i="1"/>
  <c r="BY165" i="1" s="1"/>
  <c r="BX164" i="1"/>
  <c r="CP162" i="1"/>
  <c r="CP160" i="1"/>
  <c r="CP159" i="1"/>
  <c r="BW159" i="1"/>
  <c r="BY159" i="1" s="1"/>
  <c r="BW157" i="1"/>
  <c r="BY157" i="1" s="1"/>
  <c r="BX156" i="1"/>
  <c r="BX154" i="1"/>
  <c r="BW154" i="1"/>
  <c r="BY154" i="1" s="1"/>
  <c r="CP151" i="1"/>
  <c r="BW151" i="1"/>
  <c r="BY151" i="1" s="1"/>
  <c r="BW149" i="1"/>
  <c r="BY149" i="1" s="1"/>
  <c r="CP148" i="1"/>
  <c r="BX143" i="1"/>
  <c r="BW143" i="1"/>
  <c r="BY143" i="1" s="1"/>
  <c r="BW141" i="1"/>
  <c r="BY141" i="1" s="1"/>
  <c r="CP140" i="1"/>
  <c r="CP138" i="1"/>
  <c r="BW138" i="1"/>
  <c r="BY138" i="1" s="1"/>
  <c r="CP135" i="1"/>
  <c r="BW135" i="1"/>
  <c r="BY135" i="1" s="1"/>
  <c r="BW133" i="1"/>
  <c r="BY133" i="1" s="1"/>
  <c r="BX132" i="1"/>
  <c r="CP130" i="1"/>
  <c r="CP127" i="1"/>
  <c r="BW127" i="1"/>
  <c r="BY127" i="1" s="1"/>
  <c r="CP124" i="1"/>
  <c r="BX122" i="1"/>
  <c r="BW122" i="1"/>
  <c r="BY122" i="1" s="1"/>
  <c r="BX119" i="1"/>
  <c r="BW119" i="1"/>
  <c r="BY119" i="1" s="1"/>
  <c r="BX116" i="1"/>
  <c r="BX114" i="1"/>
  <c r="BW114" i="1"/>
  <c r="BY114" i="1" s="1"/>
  <c r="CP111" i="1"/>
  <c r="BW111" i="1"/>
  <c r="BY111" i="1" s="1"/>
  <c r="BW109" i="1"/>
  <c r="BY109" i="1" s="1"/>
  <c r="CP108" i="1"/>
  <c r="CP106" i="1"/>
  <c r="BW106" i="1"/>
  <c r="BY106" i="1" s="1"/>
  <c r="BX104" i="1"/>
  <c r="BX103" i="1"/>
  <c r="BW103" i="1"/>
  <c r="BY103" i="1" s="1"/>
  <c r="BW101" i="1"/>
  <c r="BY101" i="1" s="1"/>
  <c r="CP100" i="1"/>
  <c r="BX98" i="1"/>
  <c r="BW98" i="1"/>
  <c r="BY98" i="1" s="1"/>
  <c r="CP95" i="1"/>
  <c r="BW95" i="1"/>
  <c r="BY95" i="1" s="1"/>
  <c r="BW93" i="1"/>
  <c r="BY93" i="1" s="1"/>
  <c r="BX92" i="1"/>
  <c r="BX90" i="1"/>
  <c r="BW90" i="1"/>
  <c r="BY90" i="1" s="1"/>
  <c r="CP87" i="1"/>
  <c r="BW87" i="1"/>
  <c r="BY87" i="1" s="1"/>
  <c r="BW85" i="1"/>
  <c r="BY85" i="1" s="1"/>
  <c r="CP84" i="1"/>
  <c r="BX82" i="1"/>
  <c r="BW82" i="1"/>
  <c r="BY82" i="1" s="1"/>
  <c r="BX79" i="1"/>
  <c r="BW79" i="1"/>
  <c r="BY79" i="1" s="1"/>
  <c r="BW77" i="1"/>
  <c r="BY77" i="1" s="1"/>
  <c r="CP76" i="1"/>
  <c r="CP74" i="1"/>
  <c r="CP71" i="1"/>
  <c r="BW71" i="1"/>
  <c r="BY71" i="1" s="1"/>
  <c r="BW69" i="1"/>
  <c r="BY69" i="1" s="1"/>
  <c r="CP68" i="1"/>
  <c r="CP66" i="1"/>
  <c r="BW66" i="1"/>
  <c r="BY66" i="1" s="1"/>
  <c r="BX63" i="1"/>
  <c r="BW63" i="1"/>
  <c r="BY63" i="1" s="1"/>
  <c r="BW61" i="1"/>
  <c r="BY61" i="1" s="1"/>
  <c r="BX60" i="1"/>
  <c r="BX58" i="1"/>
  <c r="BW58" i="1"/>
  <c r="BY58" i="1" s="1"/>
  <c r="BX55" i="1"/>
  <c r="BW55" i="1"/>
  <c r="BY55" i="1" s="1"/>
  <c r="BW53" i="1"/>
  <c r="BY53" i="1" s="1"/>
  <c r="BX52" i="1"/>
  <c r="CP50" i="1"/>
  <c r="BW50" i="1"/>
  <c r="BY50" i="1" s="1"/>
  <c r="CP47" i="1"/>
  <c r="BW47" i="1"/>
  <c r="BY47" i="1" s="1"/>
  <c r="BW45" i="1"/>
  <c r="BY45" i="1" s="1"/>
  <c r="BX44" i="1"/>
  <c r="BX42" i="1"/>
  <c r="BW42" i="1"/>
  <c r="BY42" i="1" s="1"/>
  <c r="BX39" i="1"/>
  <c r="BW39" i="1"/>
  <c r="BY39" i="1" s="1"/>
  <c r="BW37" i="1"/>
  <c r="BY37" i="1" s="1"/>
  <c r="BX36" i="1"/>
  <c r="CP34" i="1"/>
  <c r="BX31" i="1"/>
  <c r="BW31" i="1"/>
  <c r="BY31" i="1" s="1"/>
  <c r="BW29" i="1"/>
  <c r="BY29" i="1" s="1"/>
  <c r="BX28" i="1"/>
  <c r="BX26" i="1"/>
  <c r="BW26" i="1"/>
  <c r="BY26" i="1" s="1"/>
  <c r="CP23" i="1"/>
  <c r="BW23" i="1"/>
  <c r="BY23" i="1" s="1"/>
  <c r="BW21" i="1"/>
  <c r="BY21" i="1" s="1"/>
  <c r="CP20" i="1"/>
  <c r="BX18" i="1"/>
  <c r="BW18" i="1"/>
  <c r="BY18" i="1" s="1"/>
  <c r="BW15" i="1"/>
  <c r="BY15" i="1" s="1"/>
  <c r="BW13" i="1"/>
  <c r="BY13" i="1" s="1"/>
  <c r="BX12" i="1"/>
  <c r="CP10" i="1"/>
  <c r="BW10" i="1"/>
  <c r="BY10" i="1" s="1"/>
  <c r="CP7" i="1"/>
  <c r="BW7" i="1"/>
  <c r="BY7" i="1" s="1"/>
  <c r="BW5" i="1"/>
  <c r="BY5" i="1" s="1"/>
  <c r="BN270" i="1"/>
  <c r="BM270" i="1"/>
  <c r="BL270" i="1"/>
  <c r="BK270" i="1"/>
  <c r="BJ270" i="1"/>
  <c r="BI270" i="1"/>
  <c r="BH270" i="1"/>
  <c r="BG270" i="1"/>
  <c r="BF270" i="1"/>
  <c r="BE270" i="1"/>
  <c r="BD270" i="1"/>
  <c r="BC270" i="1"/>
  <c r="BB270" i="1"/>
  <c r="BA270" i="1"/>
  <c r="AZ270" i="1"/>
  <c r="AY270" i="1"/>
  <c r="AX270" i="1"/>
  <c r="AW270" i="1"/>
  <c r="AV270" i="1"/>
  <c r="AU270" i="1"/>
  <c r="AT270" i="1"/>
  <c r="AS270" i="1"/>
  <c r="AR270" i="1"/>
  <c r="AQ270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O270" i="1"/>
  <c r="C269" i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L247" i="1"/>
  <c r="BM247" i="1"/>
  <c r="BN247" i="1"/>
  <c r="BE268" i="1"/>
  <c r="BF268" i="1"/>
  <c r="BG268" i="1"/>
  <c r="BH268" i="1"/>
  <c r="BI268" i="1"/>
  <c r="BJ268" i="1"/>
  <c r="BK268" i="1"/>
  <c r="BL268" i="1"/>
  <c r="BM268" i="1"/>
  <c r="BN268" i="1"/>
  <c r="BE240" i="1"/>
  <c r="BE266" i="1" s="1"/>
  <c r="BF240" i="1"/>
  <c r="BG240" i="1"/>
  <c r="BG266" i="1" s="1"/>
  <c r="BH240" i="1"/>
  <c r="BH266" i="1" s="1"/>
  <c r="BI240" i="1"/>
  <c r="BI266" i="1" s="1"/>
  <c r="BJ240" i="1"/>
  <c r="BJ266" i="1" s="1"/>
  <c r="BK240" i="1"/>
  <c r="BK266" i="1" s="1"/>
  <c r="BL240" i="1"/>
  <c r="BM240" i="1"/>
  <c r="BM266" i="1" s="1"/>
  <c r="BN240" i="1"/>
  <c r="BL255" i="1"/>
  <c r="BM255" i="1"/>
  <c r="BN255" i="1"/>
  <c r="BE245" i="1"/>
  <c r="BF245" i="1"/>
  <c r="BG245" i="1"/>
  <c r="BH245" i="1"/>
  <c r="BI245" i="1"/>
  <c r="BJ245" i="1"/>
  <c r="BK245" i="1"/>
  <c r="BM245" i="1"/>
  <c r="BN245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Q266" i="1" s="1"/>
  <c r="AR240" i="1"/>
  <c r="AR266" i="1" s="1"/>
  <c r="AS240" i="1"/>
  <c r="AS266" i="1" s="1"/>
  <c r="AT240" i="1"/>
  <c r="AT266" i="1" s="1"/>
  <c r="AU240" i="1"/>
  <c r="AU266" i="1" s="1"/>
  <c r="AV240" i="1"/>
  <c r="AV266" i="1" s="1"/>
  <c r="AW240" i="1"/>
  <c r="AW266" i="1" s="1"/>
  <c r="AX240" i="1"/>
  <c r="AX266" i="1" s="1"/>
  <c r="AY240" i="1"/>
  <c r="AZ240" i="1"/>
  <c r="BA240" i="1"/>
  <c r="BB240" i="1"/>
  <c r="BB266" i="1" s="1"/>
  <c r="BC240" i="1"/>
  <c r="BC266" i="1" s="1"/>
  <c r="BD240" i="1"/>
  <c r="BD266" i="1" s="1"/>
  <c r="BE239" i="1"/>
  <c r="BF239" i="1"/>
  <c r="BG239" i="1"/>
  <c r="BH239" i="1"/>
  <c r="BI239" i="1"/>
  <c r="BJ239" i="1"/>
  <c r="BK239" i="1"/>
  <c r="BL239" i="1"/>
  <c r="BM239" i="1"/>
  <c r="BN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O269" i="1"/>
  <c r="BO268" i="1"/>
  <c r="BO240" i="1"/>
  <c r="BO266" i="1" s="1"/>
  <c r="BO245" i="1"/>
  <c r="BO239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W72" i="1"/>
  <c r="BX157" i="1"/>
  <c r="BW162" i="1"/>
  <c r="BY162" i="1" s="1"/>
  <c r="BW161" i="1"/>
  <c r="BY161" i="1" s="1"/>
  <c r="CP158" i="1"/>
  <c r="BW185" i="1"/>
  <c r="BY185" i="1" s="1"/>
  <c r="CP184" i="1"/>
  <c r="BW182" i="1"/>
  <c r="BY182" i="1" s="1"/>
  <c r="BW225" i="1"/>
  <c r="BY225" i="1" s="1"/>
  <c r="BX222" i="1"/>
  <c r="BX221" i="1"/>
  <c r="BW221" i="1"/>
  <c r="BY221" i="1" s="1"/>
  <c r="BW164" i="1"/>
  <c r="BY164" i="1" s="1"/>
  <c r="CP166" i="1"/>
  <c r="BW163" i="1"/>
  <c r="BY163" i="1" s="1"/>
  <c r="CP176" i="1"/>
  <c r="CP177" i="1"/>
  <c r="BW220" i="1"/>
  <c r="BY220" i="1" s="1"/>
  <c r="CP217" i="1"/>
  <c r="BW216" i="1"/>
  <c r="BY216" i="1" s="1"/>
  <c r="CP214" i="1"/>
  <c r="BX213" i="1"/>
  <c r="BW212" i="1"/>
  <c r="BY212" i="1" s="1"/>
  <c r="CP209" i="1"/>
  <c r="CP206" i="1"/>
  <c r="BX205" i="1"/>
  <c r="BW204" i="1"/>
  <c r="BY204" i="1" s="1"/>
  <c r="BX201" i="1"/>
  <c r="BW200" i="1"/>
  <c r="BY200" i="1" s="1"/>
  <c r="CP198" i="1"/>
  <c r="CP197" i="1"/>
  <c r="BW196" i="1"/>
  <c r="BY196" i="1" s="1"/>
  <c r="BX193" i="1"/>
  <c r="CP190" i="1"/>
  <c r="CP189" i="1"/>
  <c r="BW188" i="1"/>
  <c r="BY188" i="1" s="1"/>
  <c r="CP152" i="1"/>
  <c r="BX150" i="1"/>
  <c r="CP149" i="1"/>
  <c r="CP146" i="1"/>
  <c r="BW144" i="1"/>
  <c r="BY144" i="1" s="1"/>
  <c r="BX136" i="1"/>
  <c r="CP139" i="1"/>
  <c r="BX133" i="1"/>
  <c r="BW129" i="1"/>
  <c r="BY129" i="1" s="1"/>
  <c r="BW128" i="1"/>
  <c r="BY128" i="1" s="1"/>
  <c r="CP126" i="1"/>
  <c r="CP125" i="1"/>
  <c r="BW120" i="1"/>
  <c r="BY120" i="1" s="1"/>
  <c r="CP117" i="1"/>
  <c r="CP115" i="1"/>
  <c r="BW112" i="1"/>
  <c r="BY112" i="1" s="1"/>
  <c r="BW102" i="1"/>
  <c r="BY102" i="1" s="1"/>
  <c r="BW107" i="1"/>
  <c r="BY107" i="1" s="1"/>
  <c r="CP105" i="1"/>
  <c r="BX94" i="1"/>
  <c r="CP93" i="1"/>
  <c r="BW33" i="1"/>
  <c r="BY33" i="1" s="1"/>
  <c r="CP31" i="1"/>
  <c r="CP30" i="1"/>
  <c r="BX29" i="1"/>
  <c r="BW28" i="1"/>
  <c r="BY28" i="1" s="1"/>
  <c r="CP27" i="1"/>
  <c r="BW25" i="1"/>
  <c r="BY25" i="1" s="1"/>
  <c r="CP51" i="1"/>
  <c r="BW41" i="1"/>
  <c r="BY41" i="1" s="1"/>
  <c r="CP40" i="1"/>
  <c r="BX49" i="1"/>
  <c r="CP38" i="1"/>
  <c r="CP35" i="1"/>
  <c r="BW34" i="1"/>
  <c r="BY34" i="1" s="1"/>
  <c r="CP83" i="1"/>
  <c r="BW83" i="1"/>
  <c r="BY83" i="1" s="1"/>
  <c r="BX78" i="1"/>
  <c r="BX77" i="1"/>
  <c r="BX80" i="1"/>
  <c r="BW80" i="1"/>
  <c r="BY80" i="1" s="1"/>
  <c r="BX75" i="1"/>
  <c r="BW75" i="1"/>
  <c r="BY75" i="1" s="1"/>
  <c r="BW73" i="1"/>
  <c r="BY73" i="1" s="1"/>
  <c r="BX70" i="1"/>
  <c r="BW65" i="1"/>
  <c r="BY65" i="1" s="1"/>
  <c r="BX62" i="1"/>
  <c r="CP61" i="1"/>
  <c r="BX24" i="1"/>
  <c r="BW24" i="1"/>
  <c r="BY24" i="1" s="1"/>
  <c r="BX22" i="1"/>
  <c r="CP21" i="1"/>
  <c r="BW20" i="1"/>
  <c r="BY20" i="1" s="1"/>
  <c r="BX17" i="1"/>
  <c r="BW17" i="1"/>
  <c r="BY17" i="1" s="1"/>
  <c r="BW16" i="1"/>
  <c r="BY16" i="1" s="1"/>
  <c r="CP14" i="1"/>
  <c r="BX13" i="1"/>
  <c r="CP9" i="1"/>
  <c r="BW9" i="1"/>
  <c r="BY9" i="1" s="1"/>
  <c r="BW12" i="1"/>
  <c r="BY12" i="1" s="1"/>
  <c r="CP6" i="1"/>
  <c r="BD245" i="1"/>
  <c r="BC245" i="1"/>
  <c r="BB245" i="1"/>
  <c r="AX245" i="1"/>
  <c r="AW245" i="1"/>
  <c r="AV245" i="1"/>
  <c r="AU245" i="1"/>
  <c r="AT245" i="1"/>
  <c r="AS245" i="1"/>
  <c r="AR245" i="1"/>
  <c r="AQ245" i="1"/>
  <c r="CP256" i="1"/>
  <c r="CP253" i="1"/>
  <c r="CP251" i="1"/>
  <c r="AY247" i="1"/>
  <c r="CP259" i="1"/>
  <c r="CP155" i="1"/>
  <c r="CP161" i="1"/>
  <c r="CP181" i="1"/>
  <c r="CP185" i="1"/>
  <c r="CP179" i="1"/>
  <c r="CP182" i="1"/>
  <c r="CP227" i="1"/>
  <c r="CP225" i="1"/>
  <c r="CP224" i="1"/>
  <c r="CP221" i="1"/>
  <c r="CP168" i="1"/>
  <c r="CP169" i="1"/>
  <c r="CP174" i="1"/>
  <c r="CP173" i="1"/>
  <c r="CP171" i="1"/>
  <c r="CP165" i="1"/>
  <c r="CP163" i="1"/>
  <c r="CP219" i="1"/>
  <c r="CP216" i="1"/>
  <c r="CP213" i="1"/>
  <c r="CP211" i="1"/>
  <c r="CP208" i="1"/>
  <c r="CP203" i="1"/>
  <c r="CP202" i="1"/>
  <c r="CP200" i="1"/>
  <c r="CP195" i="1"/>
  <c r="CP192" i="1"/>
  <c r="CP187" i="1"/>
  <c r="CP153" i="1"/>
  <c r="CP150" i="1"/>
  <c r="CP147" i="1"/>
  <c r="CP145" i="1"/>
  <c r="CP144" i="1"/>
  <c r="CP142" i="1"/>
  <c r="CP141" i="1"/>
  <c r="CP137" i="1"/>
  <c r="CP134" i="1"/>
  <c r="CP131" i="1"/>
  <c r="CP129" i="1"/>
  <c r="CP128" i="1"/>
  <c r="CP123" i="1"/>
  <c r="CP121" i="1"/>
  <c r="CP120" i="1"/>
  <c r="CP118" i="1"/>
  <c r="CP113" i="1"/>
  <c r="CP112" i="1"/>
  <c r="CP110" i="1"/>
  <c r="CP102" i="1"/>
  <c r="CP101" i="1"/>
  <c r="CP109" i="1"/>
  <c r="CP107" i="1"/>
  <c r="CP99" i="1"/>
  <c r="CP97" i="1"/>
  <c r="CP96" i="1"/>
  <c r="CP94" i="1"/>
  <c r="CP91" i="1"/>
  <c r="CP33" i="1"/>
  <c r="CP32" i="1"/>
  <c r="CP89" i="1"/>
  <c r="CP88" i="1"/>
  <c r="CP86" i="1"/>
  <c r="CP25" i="1"/>
  <c r="CP57" i="1"/>
  <c r="CP56" i="1"/>
  <c r="CP54" i="1"/>
  <c r="CP53" i="1"/>
  <c r="CP45" i="1"/>
  <c r="CP46" i="1"/>
  <c r="CP41" i="1"/>
  <c r="CP43" i="1"/>
  <c r="CP49" i="1"/>
  <c r="CP48" i="1"/>
  <c r="CP37" i="1"/>
  <c r="CP85" i="1"/>
  <c r="CP77" i="1"/>
  <c r="CP80" i="1"/>
  <c r="CP81" i="1"/>
  <c r="CP73" i="1"/>
  <c r="CP70" i="1"/>
  <c r="CP69" i="1"/>
  <c r="CP67" i="1"/>
  <c r="CP65" i="1"/>
  <c r="CP64" i="1"/>
  <c r="CP59" i="1"/>
  <c r="CP19" i="1"/>
  <c r="CP16" i="1"/>
  <c r="CP15" i="1"/>
  <c r="CP13" i="1"/>
  <c r="CP8" i="1"/>
  <c r="CP11" i="1"/>
  <c r="CP5" i="1"/>
  <c r="BW155" i="1"/>
  <c r="BY155" i="1" s="1"/>
  <c r="BX155" i="1"/>
  <c r="BX161" i="1"/>
  <c r="BW160" i="1"/>
  <c r="BY160" i="1" s="1"/>
  <c r="BW158" i="1"/>
  <c r="BY158" i="1" s="1"/>
  <c r="BX158" i="1"/>
  <c r="BX181" i="1"/>
  <c r="BW180" i="1"/>
  <c r="BY180" i="1" s="1"/>
  <c r="BX185" i="1"/>
  <c r="BW184" i="1"/>
  <c r="BY184" i="1" s="1"/>
  <c r="BW179" i="1"/>
  <c r="BY179" i="1" s="1"/>
  <c r="BX179" i="1"/>
  <c r="BX182" i="1"/>
  <c r="BW227" i="1"/>
  <c r="BY227" i="1" s="1"/>
  <c r="BX227" i="1"/>
  <c r="BW226" i="1"/>
  <c r="BY226" i="1" s="1"/>
  <c r="BX225" i="1"/>
  <c r="BW224" i="1"/>
  <c r="BY224" i="1" s="1"/>
  <c r="BX224" i="1"/>
  <c r="BW222" i="1"/>
  <c r="BY222" i="1" s="1"/>
  <c r="BW168" i="1"/>
  <c r="BY168" i="1" s="1"/>
  <c r="BX168" i="1"/>
  <c r="BW169" i="1"/>
  <c r="BY169" i="1" s="1"/>
  <c r="BX169" i="1"/>
  <c r="BX174" i="1"/>
  <c r="BW172" i="1"/>
  <c r="BY172" i="1" s="1"/>
  <c r="BX173" i="1"/>
  <c r="BW171" i="1"/>
  <c r="BY171" i="1" s="1"/>
  <c r="BX171" i="1"/>
  <c r="BW166" i="1"/>
  <c r="BY166" i="1" s="1"/>
  <c r="BX165" i="1"/>
  <c r="BX163" i="1"/>
  <c r="BW176" i="1"/>
  <c r="BY176" i="1" s="1"/>
  <c r="BW177" i="1"/>
  <c r="BY177" i="1" s="1"/>
  <c r="BX177" i="1"/>
  <c r="BX220" i="1"/>
  <c r="BW219" i="1"/>
  <c r="BY219" i="1" s="1"/>
  <c r="BX219" i="1"/>
  <c r="BX218" i="1"/>
  <c r="BW217" i="1"/>
  <c r="BY217" i="1" s="1"/>
  <c r="BX216" i="1"/>
  <c r="BW214" i="1"/>
  <c r="BY214" i="1" s="1"/>
  <c r="BW211" i="1"/>
  <c r="BY211" i="1" s="1"/>
  <c r="BX211" i="1"/>
  <c r="BW209" i="1"/>
  <c r="BY209" i="1" s="1"/>
  <c r="BW208" i="1"/>
  <c r="BY208" i="1" s="1"/>
  <c r="BX208" i="1"/>
  <c r="BW206" i="1"/>
  <c r="BY206" i="1" s="1"/>
  <c r="BW203" i="1"/>
  <c r="BY203" i="1" s="1"/>
  <c r="BX203" i="1"/>
  <c r="BW201" i="1"/>
  <c r="BY201" i="1" s="1"/>
  <c r="BX200" i="1"/>
  <c r="BW198" i="1"/>
  <c r="BY198" i="1" s="1"/>
  <c r="BX197" i="1"/>
  <c r="BW195" i="1"/>
  <c r="BY195" i="1" s="1"/>
  <c r="BX195" i="1"/>
  <c r="BW193" i="1"/>
  <c r="BY193" i="1" s="1"/>
  <c r="BW192" i="1"/>
  <c r="BY192" i="1" s="1"/>
  <c r="BX192" i="1"/>
  <c r="BX191" i="1"/>
  <c r="BW190" i="1"/>
  <c r="BY190" i="1" s="1"/>
  <c r="BW189" i="1"/>
  <c r="BY189" i="1" s="1"/>
  <c r="BW187" i="1"/>
  <c r="BY187" i="1" s="1"/>
  <c r="BX187" i="1"/>
  <c r="BW156" i="1"/>
  <c r="BY156" i="1" s="1"/>
  <c r="BW153" i="1"/>
  <c r="BY153" i="1" s="1"/>
  <c r="BX153" i="1"/>
  <c r="BW152" i="1"/>
  <c r="BY152" i="1" s="1"/>
  <c r="BW150" i="1"/>
  <c r="BY150" i="1" s="1"/>
  <c r="BW148" i="1"/>
  <c r="BY148" i="1" s="1"/>
  <c r="BW147" i="1"/>
  <c r="BY147" i="1" s="1"/>
  <c r="BX147" i="1"/>
  <c r="BW146" i="1"/>
  <c r="BY146" i="1" s="1"/>
  <c r="BW145" i="1"/>
  <c r="BY145" i="1" s="1"/>
  <c r="BX145" i="1"/>
  <c r="BX144" i="1"/>
  <c r="BW142" i="1"/>
  <c r="BY142" i="1" s="1"/>
  <c r="BX142" i="1"/>
  <c r="BX141" i="1"/>
  <c r="BW140" i="1"/>
  <c r="BY140" i="1" s="1"/>
  <c r="BW137" i="1"/>
  <c r="BY137" i="1" s="1"/>
  <c r="BX137" i="1"/>
  <c r="BW136" i="1"/>
  <c r="BY136" i="1" s="1"/>
  <c r="BW134" i="1"/>
  <c r="BY134" i="1" s="1"/>
  <c r="BX134" i="1"/>
  <c r="BW139" i="1"/>
  <c r="BY139" i="1" s="1"/>
  <c r="BW132" i="1"/>
  <c r="BY132" i="1" s="1"/>
  <c r="BW131" i="1"/>
  <c r="BY131" i="1" s="1"/>
  <c r="BX131" i="1"/>
  <c r="BW130" i="1"/>
  <c r="BY130" i="1" s="1"/>
  <c r="BX129" i="1"/>
  <c r="BX128" i="1"/>
  <c r="BW126" i="1"/>
  <c r="BY126" i="1" s="1"/>
  <c r="BW124" i="1"/>
  <c r="BY124" i="1" s="1"/>
  <c r="BW123" i="1"/>
  <c r="BY123" i="1" s="1"/>
  <c r="BX123" i="1"/>
  <c r="BW125" i="1"/>
  <c r="BY125" i="1" s="1"/>
  <c r="BW121" i="1"/>
  <c r="BY121" i="1" s="1"/>
  <c r="BX121" i="1"/>
  <c r="BX120" i="1"/>
  <c r="BW118" i="1"/>
  <c r="BY118" i="1" s="1"/>
  <c r="BX118" i="1"/>
  <c r="BW117" i="1"/>
  <c r="BY117" i="1" s="1"/>
  <c r="BW116" i="1"/>
  <c r="BY116" i="1" s="1"/>
  <c r="BW115" i="1"/>
  <c r="BY115" i="1" s="1"/>
  <c r="BX115" i="1"/>
  <c r="BW113" i="1"/>
  <c r="BY113" i="1" s="1"/>
  <c r="BX113" i="1"/>
  <c r="BX112" i="1"/>
  <c r="BW110" i="1"/>
  <c r="BY110" i="1" s="1"/>
  <c r="BX110" i="1"/>
  <c r="BX102" i="1"/>
  <c r="BX101" i="1"/>
  <c r="BX109" i="1"/>
  <c r="BW108" i="1"/>
  <c r="BY108" i="1" s="1"/>
  <c r="BX107" i="1"/>
  <c r="BW105" i="1"/>
  <c r="BY105" i="1" s="1"/>
  <c r="BW104" i="1"/>
  <c r="BY104" i="1" s="1"/>
  <c r="BW100" i="1"/>
  <c r="BY100" i="1" s="1"/>
  <c r="BW99" i="1"/>
  <c r="BY99" i="1" s="1"/>
  <c r="BX99" i="1"/>
  <c r="BW97" i="1"/>
  <c r="BY97" i="1" s="1"/>
  <c r="BX97" i="1"/>
  <c r="BW96" i="1"/>
  <c r="BY96" i="1" s="1"/>
  <c r="BX96" i="1"/>
  <c r="BW94" i="1"/>
  <c r="BY94" i="1" s="1"/>
  <c r="BX93" i="1"/>
  <c r="BW92" i="1"/>
  <c r="BY92" i="1" s="1"/>
  <c r="BW91" i="1"/>
  <c r="BY91" i="1" s="1"/>
  <c r="BX91" i="1"/>
  <c r="BX33" i="1"/>
  <c r="BW32" i="1"/>
  <c r="BY32" i="1" s="1"/>
  <c r="BX32" i="1"/>
  <c r="BW30" i="1"/>
  <c r="BY30" i="1" s="1"/>
  <c r="BX30" i="1"/>
  <c r="BW89" i="1"/>
  <c r="BY89" i="1" s="1"/>
  <c r="BX89" i="1"/>
  <c r="BW88" i="1"/>
  <c r="BY88" i="1" s="1"/>
  <c r="BX88" i="1"/>
  <c r="BW86" i="1"/>
  <c r="BY86" i="1" s="1"/>
  <c r="BX86" i="1"/>
  <c r="BW27" i="1"/>
  <c r="BY27" i="1" s="1"/>
  <c r="BX25" i="1"/>
  <c r="BW57" i="1"/>
  <c r="BY57" i="1" s="1"/>
  <c r="BX57" i="1"/>
  <c r="BW56" i="1"/>
  <c r="BY56" i="1" s="1"/>
  <c r="BX56" i="1"/>
  <c r="BW54" i="1"/>
  <c r="BY54" i="1" s="1"/>
  <c r="BX54" i="1"/>
  <c r="BX53" i="1"/>
  <c r="BW52" i="1"/>
  <c r="BY52" i="1" s="1"/>
  <c r="BW51" i="1"/>
  <c r="BY51" i="1" s="1"/>
  <c r="BX45" i="1"/>
  <c r="BW46" i="1"/>
  <c r="BY46" i="1" s="1"/>
  <c r="BX46" i="1"/>
  <c r="BW44" i="1"/>
  <c r="BY44" i="1" s="1"/>
  <c r="BX41" i="1"/>
  <c r="BW43" i="1"/>
  <c r="BY43" i="1" s="1"/>
  <c r="BX43" i="1"/>
  <c r="BW40" i="1"/>
  <c r="BY40" i="1" s="1"/>
  <c r="BX40" i="1"/>
  <c r="BW49" i="1"/>
  <c r="BY49" i="1" s="1"/>
  <c r="BW48" i="1"/>
  <c r="BY48" i="1" s="1"/>
  <c r="BX48" i="1"/>
  <c r="BW38" i="1"/>
  <c r="BY38" i="1" s="1"/>
  <c r="BX37" i="1"/>
  <c r="BW36" i="1"/>
  <c r="BY36" i="1" s="1"/>
  <c r="BW35" i="1"/>
  <c r="BY35" i="1" s="1"/>
  <c r="BX85" i="1"/>
  <c r="BW84" i="1"/>
  <c r="BY84" i="1" s="1"/>
  <c r="BW78" i="1"/>
  <c r="BY78" i="1" s="1"/>
  <c r="BW81" i="1"/>
  <c r="BY81" i="1" s="1"/>
  <c r="BX81" i="1"/>
  <c r="BW76" i="1"/>
  <c r="BY76" i="1" s="1"/>
  <c r="BW74" i="1"/>
  <c r="BY74" i="1" s="1"/>
  <c r="BX73" i="1"/>
  <c r="BW70" i="1"/>
  <c r="BY70" i="1" s="1"/>
  <c r="BX69" i="1"/>
  <c r="BW68" i="1"/>
  <c r="BY68" i="1" s="1"/>
  <c r="BW67" i="1"/>
  <c r="BY67" i="1" s="1"/>
  <c r="BX67" i="1"/>
  <c r="BX65" i="1"/>
  <c r="BW64" i="1"/>
  <c r="BY64" i="1" s="1"/>
  <c r="BX64" i="1"/>
  <c r="BW62" i="1"/>
  <c r="BY62" i="1" s="1"/>
  <c r="BX61" i="1"/>
  <c r="BW60" i="1"/>
  <c r="BY60" i="1" s="1"/>
  <c r="BW59" i="1"/>
  <c r="BY59" i="1" s="1"/>
  <c r="BX59" i="1"/>
  <c r="BW22" i="1"/>
  <c r="BY22" i="1" s="1"/>
  <c r="BX21" i="1"/>
  <c r="BW19" i="1"/>
  <c r="BY19" i="1" s="1"/>
  <c r="BX19" i="1"/>
  <c r="BX16" i="1"/>
  <c r="BX15" i="1"/>
  <c r="BW14" i="1"/>
  <c r="BY14" i="1" s="1"/>
  <c r="BW8" i="1"/>
  <c r="BY8" i="1" s="1"/>
  <c r="BX8" i="1"/>
  <c r="BW11" i="1"/>
  <c r="BY11" i="1" s="1"/>
  <c r="BX11" i="1"/>
  <c r="BX7" i="1"/>
  <c r="BW6" i="1"/>
  <c r="BY6" i="1" s="1"/>
  <c r="BX6" i="1"/>
  <c r="BX5" i="1"/>
  <c r="AN247" i="1"/>
  <c r="AZ247" i="1"/>
  <c r="S247" i="1"/>
  <c r="AP247" i="1"/>
  <c r="BA247" i="1"/>
  <c r="S255" i="1"/>
  <c r="AN255" i="1"/>
  <c r="AP255" i="1"/>
  <c r="AY255" i="1"/>
  <c r="AZ255" i="1"/>
  <c r="BA255" i="1"/>
  <c r="BX9" i="1"/>
  <c r="BX51" i="1"/>
  <c r="CP104" i="1"/>
  <c r="CP133" i="1"/>
  <c r="CP205" i="1"/>
  <c r="CP222" i="1"/>
  <c r="BX35" i="1"/>
  <c r="BX189" i="1"/>
  <c r="CP62" i="1"/>
  <c r="CP75" i="1"/>
  <c r="BX149" i="1"/>
  <c r="CP29" i="1"/>
  <c r="BX117" i="1"/>
  <c r="CP201" i="1"/>
  <c r="BX146" i="1"/>
  <c r="BX209" i="1"/>
  <c r="BX226" i="1"/>
  <c r="CP193" i="1"/>
  <c r="CP157" i="1"/>
  <c r="CP24" i="1"/>
  <c r="BX83" i="1"/>
  <c r="BX125" i="1"/>
  <c r="BX217" i="1"/>
  <c r="CP17" i="1"/>
  <c r="CP136" i="1"/>
  <c r="CP170" i="1"/>
  <c r="BX38" i="1"/>
  <c r="BX166" i="1"/>
  <c r="BX71" i="1"/>
  <c r="BX14" i="1"/>
  <c r="BX27" i="1"/>
  <c r="BX105" i="1"/>
  <c r="BX126" i="1"/>
  <c r="BX139" i="1"/>
  <c r="BX152" i="1"/>
  <c r="BX190" i="1"/>
  <c r="BX198" i="1"/>
  <c r="BX206" i="1"/>
  <c r="BX214" i="1"/>
  <c r="BX176" i="1"/>
  <c r="BX184" i="1"/>
  <c r="BX160" i="1"/>
  <c r="CP22" i="1"/>
  <c r="CP78" i="1"/>
  <c r="AP266" i="1" l="1"/>
  <c r="CP247" i="1"/>
  <c r="BN266" i="1"/>
  <c r="CP90" i="1"/>
  <c r="BX138" i="1"/>
  <c r="CP18" i="1"/>
  <c r="CP26" i="1"/>
  <c r="AY245" i="1"/>
  <c r="CP82" i="1"/>
  <c r="CP154" i="1"/>
  <c r="AP245" i="1"/>
  <c r="BX167" i="1"/>
  <c r="BX23" i="1"/>
  <c r="BX47" i="1"/>
  <c r="BX151" i="1"/>
  <c r="CP79" i="1"/>
  <c r="CP119" i="1"/>
  <c r="CP55" i="1"/>
  <c r="CP63" i="1"/>
  <c r="BX127" i="1"/>
  <c r="BX199" i="1"/>
  <c r="BX215" i="1"/>
  <c r="CP175" i="1"/>
  <c r="BA266" i="1"/>
  <c r="BX111" i="1"/>
  <c r="CP183" i="1"/>
  <c r="BX135" i="1"/>
  <c r="CP39" i="1"/>
  <c r="CP103" i="1"/>
  <c r="CP143" i="1"/>
  <c r="BX207" i="1"/>
  <c r="BX159" i="1"/>
  <c r="BX95" i="1"/>
  <c r="BX87" i="1"/>
  <c r="BX223" i="1"/>
  <c r="BX10" i="1"/>
  <c r="BX74" i="1"/>
  <c r="CP122" i="1"/>
  <c r="BX66" i="1"/>
  <c r="CP42" i="1"/>
  <c r="CP240" i="1"/>
  <c r="AZ266" i="1"/>
  <c r="BX106" i="1"/>
  <c r="BX178" i="1"/>
  <c r="BX186" i="1"/>
  <c r="CP58" i="1"/>
  <c r="BL266" i="1"/>
  <c r="CP268" i="1"/>
  <c r="BX50" i="1"/>
  <c r="BX34" i="1"/>
  <c r="BX162" i="1"/>
  <c r="CP98" i="1"/>
  <c r="CP114" i="1"/>
  <c r="CP194" i="1"/>
  <c r="CP210" i="1"/>
  <c r="BX130" i="1"/>
  <c r="CP239" i="1"/>
  <c r="AN266" i="1"/>
  <c r="BL245" i="1"/>
  <c r="AZ245" i="1"/>
  <c r="BA245" i="1"/>
  <c r="CP255" i="1"/>
  <c r="BX100" i="1"/>
  <c r="BX148" i="1"/>
  <c r="CP188" i="1"/>
  <c r="CP132" i="1"/>
  <c r="AY266" i="1"/>
  <c r="BF266" i="1"/>
  <c r="CP164" i="1"/>
  <c r="CP172" i="1"/>
  <c r="BX20" i="1"/>
  <c r="BX76" i="1"/>
  <c r="BX124" i="1"/>
  <c r="BX140" i="1"/>
  <c r="BX180" i="1"/>
  <c r="CP60" i="1"/>
  <c r="CP44" i="1"/>
  <c r="CP92" i="1"/>
  <c r="CP116" i="1"/>
  <c r="CP212" i="1"/>
  <c r="CP12" i="1"/>
  <c r="BX204" i="1"/>
  <c r="CP28" i="1"/>
  <c r="BX108" i="1"/>
  <c r="BX68" i="1"/>
  <c r="CP36" i="1"/>
  <c r="CP156" i="1"/>
  <c r="BX84" i="1"/>
  <c r="CP52" i="1"/>
  <c r="BX196" i="1"/>
  <c r="CP266" i="1" l="1"/>
</calcChain>
</file>

<file path=xl/sharedStrings.xml><?xml version="1.0" encoding="utf-8"?>
<sst xmlns="http://schemas.openxmlformats.org/spreadsheetml/2006/main" count="3429" uniqueCount="291">
  <si>
    <t>COMMON NAME</t>
  </si>
  <si>
    <t>sort</t>
  </si>
  <si>
    <t>HIGH</t>
  </si>
  <si>
    <t>N</t>
  </si>
  <si>
    <t>AVG</t>
  </si>
  <si>
    <t>Canada Goose</t>
  </si>
  <si>
    <t>a</t>
  </si>
  <si>
    <t>A</t>
  </si>
  <si>
    <t>low</t>
  </si>
  <si>
    <t>Mute Swan</t>
  </si>
  <si>
    <t>Wood Duck</t>
  </si>
  <si>
    <t>American Wigeon</t>
  </si>
  <si>
    <t>American Black Duck</t>
  </si>
  <si>
    <t>Mallard</t>
  </si>
  <si>
    <t>Blue-winged Teal</t>
  </si>
  <si>
    <t>Northern Shoveler</t>
  </si>
  <si>
    <t>Northern Pintail</t>
  </si>
  <si>
    <t>Redhead</t>
  </si>
  <si>
    <t>Lesser Scaup</t>
  </si>
  <si>
    <t>Hooded Merganser</t>
  </si>
  <si>
    <t>cw</t>
  </si>
  <si>
    <t>Common Merganser</t>
  </si>
  <si>
    <t>Red-breasted Merganser</t>
  </si>
  <si>
    <t>Ruddy Duck</t>
  </si>
  <si>
    <t>Northern Bobwhite</t>
  </si>
  <si>
    <t>Ruffed Grouse</t>
  </si>
  <si>
    <t>Wild Turkey</t>
  </si>
  <si>
    <t>Common Loon</t>
  </si>
  <si>
    <t>Pied-billed Grebe</t>
  </si>
  <si>
    <t>Horned Grebe</t>
  </si>
  <si>
    <t>Double-crested Cormorant</t>
  </si>
  <si>
    <t>Anhinga</t>
  </si>
  <si>
    <t>American Bittern</t>
  </si>
  <si>
    <t>d=3-4</t>
  </si>
  <si>
    <t>Great Blue Heron</t>
  </si>
  <si>
    <t>e=1-2</t>
  </si>
  <si>
    <t>Great Egret</t>
  </si>
  <si>
    <t>f=last recorded more than 10 years ago</t>
  </si>
  <si>
    <t>Snowy Egret</t>
  </si>
  <si>
    <t>Little Blue Heron</t>
  </si>
  <si>
    <t>Tricolored Heron</t>
  </si>
  <si>
    <t>Cattle Egret</t>
  </si>
  <si>
    <t>Green Heron</t>
  </si>
  <si>
    <t>Black-crowned Night-Heron</t>
  </si>
  <si>
    <t>Yellow-crowned Night-Heron</t>
  </si>
  <si>
    <t>White Ibis</t>
  </si>
  <si>
    <t>Black Vulture</t>
  </si>
  <si>
    <t>high</t>
  </si>
  <si>
    <t>Turkey Vulture</t>
  </si>
  <si>
    <t>Osprey</t>
  </si>
  <si>
    <t>Swallow-tailed Kite</t>
  </si>
  <si>
    <t>Mississippi Kite</t>
  </si>
  <si>
    <t>Bald Eagle</t>
  </si>
  <si>
    <t>Northern Harrier</t>
  </si>
  <si>
    <t>Sharp-shinned Hawk</t>
  </si>
  <si>
    <t>Cooper's Hawk</t>
  </si>
  <si>
    <t>Red-shouldered Hawk</t>
  </si>
  <si>
    <t>Broad-winged Hawk</t>
  </si>
  <si>
    <t>Red-tailed Hawk</t>
  </si>
  <si>
    <t>Rough-legged Hawk</t>
  </si>
  <si>
    <t>American Kestrel</t>
  </si>
  <si>
    <t>Merlin</t>
  </si>
  <si>
    <t>Peregrine Falcon</t>
  </si>
  <si>
    <t>King Rail</t>
  </si>
  <si>
    <t>Sora</t>
  </si>
  <si>
    <t>Common Gallinule</t>
  </si>
  <si>
    <t>American Coot</t>
  </si>
  <si>
    <t>Semipalmated Plover</t>
  </si>
  <si>
    <t>Killdeer</t>
  </si>
  <si>
    <t>Spotted Sandpiper</t>
  </si>
  <si>
    <t>Solitary Sandpiper</t>
  </si>
  <si>
    <t>Greater Yellowlegs</t>
  </si>
  <si>
    <t>Lesser Yellowlegs</t>
  </si>
  <si>
    <t>Upland Sandpiper</t>
  </si>
  <si>
    <t>Semipalmated Sandpiper</t>
  </si>
  <si>
    <t>Least Sandpiper</t>
  </si>
  <si>
    <t>Pectoral Sandpiper</t>
  </si>
  <si>
    <t>Short-billed Dowitcher</t>
  </si>
  <si>
    <t>Wilson's Snipe</t>
  </si>
  <si>
    <t>American Woodcock</t>
  </si>
  <si>
    <t>Bonaparte's Gull</t>
  </si>
  <si>
    <t>Laughing Gull</t>
  </si>
  <si>
    <t>Ring-billed Gull</t>
  </si>
  <si>
    <t>Herring Gull</t>
  </si>
  <si>
    <t>Caspian Tern</t>
  </si>
  <si>
    <t>Common Tern</t>
  </si>
  <si>
    <t>Forster's Tern</t>
  </si>
  <si>
    <t>Rock Pigeon</t>
  </si>
  <si>
    <t>Mourning Dove</t>
  </si>
  <si>
    <t>Yellow-billed Cuckoo</t>
  </si>
  <si>
    <t>Black-billed Cuckoo</t>
  </si>
  <si>
    <t>Barn Owl</t>
  </si>
  <si>
    <t>Eastern Screech-Owl</t>
  </si>
  <si>
    <t>Great Horned Owl</t>
  </si>
  <si>
    <t>Barred Owl</t>
  </si>
  <si>
    <t>Common Nighthawk</t>
  </si>
  <si>
    <t>Chuck-will's-widow</t>
  </si>
  <si>
    <t>Eastern Whip-poor-will</t>
  </si>
  <si>
    <t>Chimney Swift</t>
  </si>
  <si>
    <t>Ruby-throated Hummingbird</t>
  </si>
  <si>
    <t>Belted Kingfisher</t>
  </si>
  <si>
    <t>Red-headed Woodpecker</t>
  </si>
  <si>
    <t>Red-bellied Woodpecker</t>
  </si>
  <si>
    <t>Yellow-bellied Sapsucker</t>
  </si>
  <si>
    <t>Downy Woodpecker</t>
  </si>
  <si>
    <t>Hairy Woodpecker</t>
  </si>
  <si>
    <t>Pileated Woodpecker</t>
  </si>
  <si>
    <t>Olive-sided Flycatcher</t>
  </si>
  <si>
    <t>Eastern Wood-Pewee</t>
  </si>
  <si>
    <t>Yellow-bellied Flycatcher</t>
  </si>
  <si>
    <t>Acadian Flycatcher</t>
  </si>
  <si>
    <t>WILLOW FLYCATCHER</t>
  </si>
  <si>
    <t>Least Flycatcher</t>
  </si>
  <si>
    <t>Eastern Phoebe</t>
  </si>
  <si>
    <t>Great Crested Flycatcher</t>
  </si>
  <si>
    <t>Eastern Kingbird</t>
  </si>
  <si>
    <t>Loggerhead Shrike</t>
  </si>
  <si>
    <t>White-eyed Vireo</t>
  </si>
  <si>
    <t>Yellow-throated Vireo</t>
  </si>
  <si>
    <t>Blue-headed Vireo</t>
  </si>
  <si>
    <t>Warbling Vireo</t>
  </si>
  <si>
    <t>Philadelphia Vireo</t>
  </si>
  <si>
    <t>Red-eyed Vireo</t>
  </si>
  <si>
    <t>Blue Jay</t>
  </si>
  <si>
    <t>American Crow</t>
  </si>
  <si>
    <t>Fish Crow</t>
  </si>
  <si>
    <t>Common Raven</t>
  </si>
  <si>
    <t>Horned Lark</t>
  </si>
  <si>
    <t>Purple Martin</t>
  </si>
  <si>
    <t>Tree Swallow</t>
  </si>
  <si>
    <t>N. Rough-winged Swallow</t>
  </si>
  <si>
    <t>Bank Swallow</t>
  </si>
  <si>
    <t>Cliff Swallow</t>
  </si>
  <si>
    <t>Barn Swallow</t>
  </si>
  <si>
    <t>Carolina Chickadee</t>
  </si>
  <si>
    <t>Tufted Titmouse</t>
  </si>
  <si>
    <t>Red-breasted Nuthatch</t>
  </si>
  <si>
    <t>White-breasted Nuthatch</t>
  </si>
  <si>
    <t>Brown-headed Nuthatch</t>
  </si>
  <si>
    <t>Brown Creeper</t>
  </si>
  <si>
    <t>Carolina Wren</t>
  </si>
  <si>
    <t>Bewick's Wren</t>
  </si>
  <si>
    <t>House Wren</t>
  </si>
  <si>
    <t>Winter Wren</t>
  </si>
  <si>
    <t>Sedge Wren</t>
  </si>
  <si>
    <t>Marsh Wren</t>
  </si>
  <si>
    <t>Blue-gray Gnatcatcher</t>
  </si>
  <si>
    <t>Golden-crowned Kinglet</t>
  </si>
  <si>
    <t>Ruby-crowned Kinglet</t>
  </si>
  <si>
    <t>Eastern Bluebird</t>
  </si>
  <si>
    <t>Veery</t>
  </si>
  <si>
    <t>Gray-cheeked Thrush</t>
  </si>
  <si>
    <t>Swainson's Thrush</t>
  </si>
  <si>
    <t>Hermit Thrush</t>
  </si>
  <si>
    <t>Wood Thrush</t>
  </si>
  <si>
    <t>American Robin</t>
  </si>
  <si>
    <t>Gray Catbird</t>
  </si>
  <si>
    <t>Northern Mockingbird</t>
  </si>
  <si>
    <t>Brown Thrasher</t>
  </si>
  <si>
    <t>European Starling</t>
  </si>
  <si>
    <t>American Pipit</t>
  </si>
  <si>
    <t>Cedar Waxwing</t>
  </si>
  <si>
    <t>Ovenbird</t>
  </si>
  <si>
    <t>Worm-eating Warbler</t>
  </si>
  <si>
    <t>Louisiana Waterthrush</t>
  </si>
  <si>
    <t>Northern Waterthrush</t>
  </si>
  <si>
    <t>Golden-winged Warbler</t>
  </si>
  <si>
    <t>Blue-winged Warbler</t>
  </si>
  <si>
    <t>Black-and-white Warbler</t>
  </si>
  <si>
    <t>Prothonotary Warbler</t>
  </si>
  <si>
    <t>Swainson's Warbler</t>
  </si>
  <si>
    <t>Tennessee Warbler</t>
  </si>
  <si>
    <t>Orange-crowned Warbler</t>
  </si>
  <si>
    <t>Nashville Warbler</t>
  </si>
  <si>
    <t>Kentucky Warbler</t>
  </si>
  <si>
    <t>Common Yellowthroat</t>
  </si>
  <si>
    <t>Hooded Warbler</t>
  </si>
  <si>
    <t>American Redstart</t>
  </si>
  <si>
    <t>Cape May Warbler</t>
  </si>
  <si>
    <t>Cerulean Warbler</t>
  </si>
  <si>
    <t>Northern Parula</t>
  </si>
  <si>
    <t>Magnolia Warbler</t>
  </si>
  <si>
    <t>Bay-breasted Warbler</t>
  </si>
  <si>
    <t>Blackburnian Warbler</t>
  </si>
  <si>
    <t>Yellow Warbler</t>
  </si>
  <si>
    <t>Chestnut-sided Warbler</t>
  </si>
  <si>
    <t>Blackpoll Warbler</t>
  </si>
  <si>
    <t>Black-throated Blue Warbler</t>
  </si>
  <si>
    <t>Palm Warbler</t>
  </si>
  <si>
    <t>Pine Warbler</t>
  </si>
  <si>
    <t>Yellow-throated Warbler</t>
  </si>
  <si>
    <t>Prairie Warbler</t>
  </si>
  <si>
    <t>Black-throated Green Warbler</t>
  </si>
  <si>
    <t>Canada Warbler</t>
  </si>
  <si>
    <t>Wilson's Warbler</t>
  </si>
  <si>
    <t>Yellow-breasted Chat</t>
  </si>
  <si>
    <t>Eastern Towhee</t>
  </si>
  <si>
    <t>Bachman's Sparrow</t>
  </si>
  <si>
    <t>Chipping Sparrow</t>
  </si>
  <si>
    <t>Field Sparrow</t>
  </si>
  <si>
    <t>Vesper Sparrow</t>
  </si>
  <si>
    <t>Savannah Sparrow</t>
  </si>
  <si>
    <t>Grasshopper Sparrow</t>
  </si>
  <si>
    <t>Henslow's Sparrow</t>
  </si>
  <si>
    <t>Fox Sparrow</t>
  </si>
  <si>
    <t>Song Sparrow</t>
  </si>
  <si>
    <t>Swamp Sparrow</t>
  </si>
  <si>
    <t>White-throated Sparrow</t>
  </si>
  <si>
    <t>White-crowned Sparrow</t>
  </si>
  <si>
    <t>Summer Tanager</t>
  </si>
  <si>
    <t>Scarlet Tanager</t>
  </si>
  <si>
    <t>Northern Cardinal</t>
  </si>
  <si>
    <t>Rose-breasted Grosbeak</t>
  </si>
  <si>
    <t>Blue Grosbeak</t>
  </si>
  <si>
    <t>Indigo Bunting</t>
  </si>
  <si>
    <t>DICKCISSEL</t>
  </si>
  <si>
    <t>Bobolink</t>
  </si>
  <si>
    <t>Red-winged Blackbird</t>
  </si>
  <si>
    <t>Eastern Meadowlark</t>
  </si>
  <si>
    <t>Rusty Blackbird</t>
  </si>
  <si>
    <t>Brewer's Blackbird</t>
  </si>
  <si>
    <t>Common Grackle</t>
  </si>
  <si>
    <t>Brown-headed Cowbird</t>
  </si>
  <si>
    <t>Orchard Oriole</t>
  </si>
  <si>
    <t>Baltimore Oriole</t>
  </si>
  <si>
    <t>Purple Finch</t>
  </si>
  <si>
    <t>House Finch</t>
  </si>
  <si>
    <t>Red Crossbill</t>
  </si>
  <si>
    <t>Pine Siskin</t>
  </si>
  <si>
    <t>American Goldfinch</t>
  </si>
  <si>
    <t>Evening Grosbeak</t>
  </si>
  <si>
    <t>House Sparrow</t>
  </si>
  <si>
    <t>Brewster's Warbler</t>
  </si>
  <si>
    <t>Lawrence's Warbler</t>
  </si>
  <si>
    <t>Sterna sp.</t>
  </si>
  <si>
    <t>large tern, sp.</t>
  </si>
  <si>
    <t>Calidris, sp.</t>
  </si>
  <si>
    <t>Catharus, sp.</t>
  </si>
  <si>
    <t>Falco, sp.</t>
  </si>
  <si>
    <t>Unidentified Accipiter</t>
  </si>
  <si>
    <t>TOTAL SPECIES</t>
  </si>
  <si>
    <t>TOTAL BIRDS</t>
  </si>
  <si>
    <t>Groups</t>
  </si>
  <si>
    <t>Participants</t>
  </si>
  <si>
    <t>Party Hours</t>
  </si>
  <si>
    <t>Foot</t>
  </si>
  <si>
    <t>Car</t>
  </si>
  <si>
    <t>Boat</t>
  </si>
  <si>
    <t>Bicycle</t>
  </si>
  <si>
    <t>Feeder</t>
  </si>
  <si>
    <t>Party Miles</t>
  </si>
  <si>
    <t>Owling Hours</t>
  </si>
  <si>
    <t>Owling Miles</t>
  </si>
  <si>
    <t>Date</t>
  </si>
  <si>
    <t>5/4</t>
  </si>
  <si>
    <t>5/2</t>
  </si>
  <si>
    <t>5/8</t>
  </si>
  <si>
    <t>5/11</t>
  </si>
  <si>
    <t>5/10</t>
  </si>
  <si>
    <t>5/14</t>
  </si>
  <si>
    <t>5/6</t>
  </si>
  <si>
    <t>birds/party hour</t>
  </si>
  <si>
    <t>migrant thrushes</t>
  </si>
  <si>
    <t>wind</t>
  </si>
  <si>
    <t>precip</t>
  </si>
  <si>
    <t>clouds</t>
  </si>
  <si>
    <t>variable 0-5</t>
  </si>
  <si>
    <t>mostly cloudy</t>
  </si>
  <si>
    <t>none</t>
  </si>
  <si>
    <t>warblers</t>
  </si>
  <si>
    <t>Party hours/group</t>
  </si>
  <si>
    <t>Chapel Hill Spring Bird Counts</t>
  </si>
  <si>
    <t>Northern "Yellow-shafted" Flicker</t>
  </si>
  <si>
    <t>Yellow-rumped (Myrtle) Warbler</t>
  </si>
  <si>
    <t>Dark-eyed "Slate-colored" Junco</t>
  </si>
  <si>
    <t>GLOSSY IBIS</t>
  </si>
  <si>
    <t>SW 5-12</t>
  </si>
  <si>
    <t>clear</t>
  </si>
  <si>
    <t>W 0-8</t>
  </si>
  <si>
    <t>fair</t>
  </si>
  <si>
    <t>warbler species</t>
  </si>
  <si>
    <t>var 5-10</t>
  </si>
  <si>
    <t>partly cloudy</t>
  </si>
  <si>
    <t>duck sp.</t>
  </si>
  <si>
    <t>W 7-16</t>
  </si>
  <si>
    <t>ENE 5-10</t>
  </si>
  <si>
    <t>intermittent rain</t>
  </si>
  <si>
    <t>code</t>
  </si>
  <si>
    <t>a=9-10 of last 10 counts</t>
  </si>
  <si>
    <t>b=7-8</t>
  </si>
  <si>
    <t>c=5-6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</si>
</sst>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\ ;&quot;($&quot;#,##0\)"/>
    <numFmt numFmtId="165" formatCode="0.0"/>
    <numFmt numFmtId="166" formatCode="m/d"/>
  </numFmts>
  <fonts count="8" x14ac:knownFonts="1">
    <font>
      <sz val="12"/>
      <name val="Times New Roman"/>
      <family val="1"/>
    </font>
    <font>
      <sz val="1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2"/>
      <name val="Times New Roman"/>
      <family val="1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8"/>
      </top>
      <bottom/>
      <diagonal/>
    </border>
  </borders>
  <cellStyleXfs count="8">
    <xf numFmtId="0" fontId="0" fillId="0" borderId="0"/>
    <xf numFmtId="3" fontId="6" fillId="0" borderId="0" applyFill="0" applyBorder="0" applyAlignment="0" applyProtection="0"/>
    <xf numFmtId="164" fontId="6" fillId="0" borderId="0" applyFill="0" applyBorder="0" applyAlignment="0" applyProtection="0"/>
    <xf numFmtId="0" fontId="6" fillId="0" borderId="0" applyFill="0" applyBorder="0" applyAlignment="0" applyProtection="0"/>
    <xf numFmtId="2" fontId="6" fillId="0" borderId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1" applyNumberFormat="0" applyFill="0" applyAlignment="0" applyProtection="0"/>
  </cellStyleXfs>
  <cellXfs count="10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0" applyNumberFormat="1" applyFont="1"/>
    <xf numFmtId="165" fontId="5" fillId="0" borderId="0" xfId="0" applyNumberFormat="1" applyFont="1"/>
    <xf numFmtId="165" fontId="4" fillId="0" borderId="0" xfId="0" applyNumberFormat="1" applyFont="1"/>
    <xf numFmtId="14" fontId="3" fillId="0" borderId="0" xfId="0" applyNumberFormat="1" applyFont="1"/>
    <xf numFmtId="49" fontId="3" fillId="0" borderId="0" xfId="0" applyNumberFormat="1" applyFont="1" applyAlignment="1">
      <alignment horizontal="right"/>
    </xf>
    <xf numFmtId="166" fontId="3" fillId="0" borderId="0" xfId="0" applyNumberFormat="1" applyFont="1"/>
    <xf numFmtId="0" fontId="7" fillId="0" borderId="0" xfId="0" applyFont="1"/>
  </cellXfs>
  <cellStyles count="8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276"/>
  <sheetViews>
    <sheetView tabSelected="1" workbookViewId="0">
      <pane xSplit="1" ySplit="4" topLeftCell="BI5" activePane="bottomRight" state="frozen"/>
      <selection pane="topRight" activeCell="BJ1" sqref="BJ1"/>
      <selection pane="bottomLeft" activeCell="A5" sqref="A5"/>
      <selection pane="bottomRight" activeCell="CS261" sqref="CS261"/>
    </sheetView>
  </sheetViews>
  <sheetFormatPr defaultColWidth="9.75" defaultRowHeight="15.75" x14ac:dyDescent="0.25"/>
  <cols>
    <col min="1" max="1" width="24.875" style="1" customWidth="1"/>
    <col min="2" max="2" width="6.5" style="1" hidden="1" customWidth="1"/>
    <col min="3" max="24" width="6.5" style="1" customWidth="1"/>
    <col min="25" max="25" width="7.375" style="1" customWidth="1"/>
    <col min="26" max="27" width="6.5" style="1" customWidth="1"/>
    <col min="28" max="29" width="7.375" style="1" customWidth="1"/>
    <col min="30" max="30" width="7.125" style="1" customWidth="1"/>
    <col min="31" max="33" width="6.5" style="1" customWidth="1"/>
    <col min="34" max="34" width="8" style="1" customWidth="1"/>
    <col min="35" max="38" width="6.5" style="1" customWidth="1"/>
    <col min="39" max="39" width="8" style="1" customWidth="1"/>
    <col min="40" max="42" width="6.375" style="1" customWidth="1"/>
    <col min="43" max="43" width="7.5" style="1" customWidth="1"/>
    <col min="44" max="44" width="6.875" style="1" customWidth="1"/>
    <col min="45" max="45" width="6" style="1" customWidth="1"/>
    <col min="46" max="46" width="6.75" style="1" customWidth="1"/>
    <col min="47" max="51" width="6.875" style="1" customWidth="1"/>
    <col min="52" max="52" width="5.625" style="1" customWidth="1"/>
    <col min="53" max="55" width="5" style="1" customWidth="1"/>
    <col min="56" max="56" width="6" style="1" customWidth="1"/>
    <col min="57" max="57" width="5.875" style="1" customWidth="1"/>
    <col min="58" max="58" width="5" style="1" customWidth="1"/>
    <col min="59" max="59" width="5.75" style="1" customWidth="1"/>
    <col min="60" max="60" width="6.125" style="1" customWidth="1"/>
    <col min="61" max="61" width="5.75" style="1" customWidth="1"/>
    <col min="62" max="62" width="6.375" style="1" customWidth="1"/>
    <col min="63" max="71" width="5" style="1" customWidth="1"/>
    <col min="72" max="72" width="9.875" style="1" customWidth="1"/>
    <col min="73" max="73" width="3.25" style="1" customWidth="1"/>
    <col min="74" max="74" width="7.375" style="1" customWidth="1"/>
    <col min="75" max="75" width="9.875" style="1" customWidth="1"/>
    <col min="76" max="86" width="0" style="1" hidden="1" customWidth="1"/>
    <col min="87" max="87" width="0" hidden="1" customWidth="1"/>
    <col min="88" max="93" width="0" style="1" hidden="1" customWidth="1"/>
    <col min="94" max="94" width="15" style="1" hidden="1" customWidth="1"/>
    <col min="95" max="95" width="9.875" style="1" customWidth="1"/>
    <col min="96" max="16384" width="9.75" style="1"/>
  </cols>
  <sheetData>
    <row r="1" spans="1:95" x14ac:dyDescent="0.25">
      <c r="A1" s="9" t="s">
        <v>271</v>
      </c>
      <c r="CC1" s="1">
        <v>2</v>
      </c>
      <c r="CD1" s="1">
        <v>2</v>
      </c>
      <c r="CE1" s="1">
        <v>2</v>
      </c>
      <c r="CF1" s="1">
        <v>2</v>
      </c>
      <c r="CG1" s="1">
        <v>2</v>
      </c>
      <c r="CH1" s="1">
        <v>2</v>
      </c>
      <c r="CI1">
        <v>1</v>
      </c>
      <c r="CJ1" s="1">
        <v>1</v>
      </c>
      <c r="CK1" s="1">
        <v>1</v>
      </c>
      <c r="CL1" s="1">
        <v>1</v>
      </c>
      <c r="CM1" s="1">
        <v>1</v>
      </c>
    </row>
    <row r="2" spans="1:95" x14ac:dyDescent="0.25">
      <c r="CC2" s="1">
        <v>0</v>
      </c>
      <c r="CD2" s="1">
        <v>0</v>
      </c>
      <c r="CE2" s="1">
        <v>0</v>
      </c>
      <c r="CF2" s="1">
        <v>0</v>
      </c>
      <c r="CG2" s="1">
        <v>0</v>
      </c>
      <c r="CH2" s="1">
        <v>0</v>
      </c>
      <c r="CI2">
        <v>9</v>
      </c>
      <c r="CJ2" s="1">
        <v>9</v>
      </c>
      <c r="CK2" s="1">
        <v>9</v>
      </c>
      <c r="CL2" s="1">
        <v>9</v>
      </c>
      <c r="CM2" s="1">
        <v>9</v>
      </c>
    </row>
    <row r="3" spans="1:95" x14ac:dyDescent="0.25">
      <c r="CC3" s="1">
        <v>0</v>
      </c>
      <c r="CD3" s="1">
        <v>0</v>
      </c>
      <c r="CE3" s="1">
        <v>0</v>
      </c>
      <c r="CF3" s="1">
        <v>0</v>
      </c>
      <c r="CG3" s="1">
        <v>0</v>
      </c>
      <c r="CH3" s="1">
        <v>0</v>
      </c>
      <c r="CI3">
        <v>9</v>
      </c>
      <c r="CJ3" s="1">
        <v>9</v>
      </c>
      <c r="CK3" s="1">
        <v>9</v>
      </c>
      <c r="CL3" s="1">
        <v>9</v>
      </c>
      <c r="CM3" s="1">
        <v>9</v>
      </c>
    </row>
    <row r="4" spans="1:95" x14ac:dyDescent="0.25">
      <c r="A4" s="1" t="s">
        <v>0</v>
      </c>
      <c r="B4" s="1" t="s">
        <v>1</v>
      </c>
      <c r="C4" s="2">
        <v>1952</v>
      </c>
      <c r="D4" s="2">
        <v>1957</v>
      </c>
      <c r="E4" s="2">
        <v>1958</v>
      </c>
      <c r="F4" s="2">
        <v>1960</v>
      </c>
      <c r="G4" s="2">
        <v>1961</v>
      </c>
      <c r="H4" s="2">
        <v>1962</v>
      </c>
      <c r="I4" s="2">
        <v>1963</v>
      </c>
      <c r="J4" s="2">
        <v>1964</v>
      </c>
      <c r="K4" s="2">
        <v>1965</v>
      </c>
      <c r="L4" s="2">
        <v>1966</v>
      </c>
      <c r="M4" s="2">
        <v>1967</v>
      </c>
      <c r="N4" s="2">
        <v>1968</v>
      </c>
      <c r="O4" s="2">
        <v>1969</v>
      </c>
      <c r="P4" s="2">
        <v>1970</v>
      </c>
      <c r="Q4" s="2">
        <v>1971</v>
      </c>
      <c r="R4" s="2">
        <v>1972</v>
      </c>
      <c r="S4" s="2">
        <v>1973</v>
      </c>
      <c r="T4" s="2">
        <v>1974</v>
      </c>
      <c r="U4" s="2">
        <v>1975</v>
      </c>
      <c r="V4" s="2">
        <v>1976</v>
      </c>
      <c r="W4" s="2">
        <v>1977</v>
      </c>
      <c r="X4" s="2">
        <v>1978</v>
      </c>
      <c r="Y4" s="2">
        <v>1979</v>
      </c>
      <c r="Z4" s="2">
        <v>1980</v>
      </c>
      <c r="AA4" s="2">
        <v>1981</v>
      </c>
      <c r="AB4" s="2">
        <v>1982</v>
      </c>
      <c r="AC4" s="2">
        <v>1983</v>
      </c>
      <c r="AD4" s="2">
        <v>1984</v>
      </c>
      <c r="AE4" s="2">
        <v>1985</v>
      </c>
      <c r="AF4" s="2">
        <v>1986</v>
      </c>
      <c r="AG4" s="2">
        <v>1987</v>
      </c>
      <c r="AH4" s="2">
        <v>1988</v>
      </c>
      <c r="AI4" s="2">
        <v>1989</v>
      </c>
      <c r="AJ4" s="2">
        <v>1990</v>
      </c>
      <c r="AK4" s="2">
        <v>1991</v>
      </c>
      <c r="AL4" s="2">
        <v>1992</v>
      </c>
      <c r="AM4" s="2">
        <v>1993</v>
      </c>
      <c r="AN4" s="2">
        <v>1994</v>
      </c>
      <c r="AO4" s="2">
        <v>1995</v>
      </c>
      <c r="AP4" s="2">
        <v>1996</v>
      </c>
      <c r="AQ4" s="2">
        <v>1997</v>
      </c>
      <c r="AR4" s="2">
        <v>1998</v>
      </c>
      <c r="AS4" s="2">
        <v>1999</v>
      </c>
      <c r="AT4" s="2">
        <v>2000</v>
      </c>
      <c r="AU4" s="2">
        <v>2001</v>
      </c>
      <c r="AV4" s="2">
        <v>2002</v>
      </c>
      <c r="AW4" s="2">
        <v>2003</v>
      </c>
      <c r="AX4" s="2">
        <v>2004</v>
      </c>
      <c r="AY4" s="2">
        <v>2005</v>
      </c>
      <c r="AZ4" s="2">
        <v>2006</v>
      </c>
      <c r="BA4" s="2">
        <v>2007</v>
      </c>
      <c r="BB4" s="2">
        <v>2008</v>
      </c>
      <c r="BC4" s="2">
        <v>2009</v>
      </c>
      <c r="BD4" s="2">
        <v>2010</v>
      </c>
      <c r="BE4" s="2">
        <v>2011</v>
      </c>
      <c r="BF4" s="2">
        <v>2012</v>
      </c>
      <c r="BG4" s="2">
        <v>2013</v>
      </c>
      <c r="BH4" s="2">
        <v>2014</v>
      </c>
      <c r="BI4" s="2">
        <v>2015</v>
      </c>
      <c r="BJ4" s="2">
        <v>2016</v>
      </c>
      <c r="BK4" s="2">
        <v>2017</v>
      </c>
      <c r="BL4" s="2">
        <v>2018</v>
      </c>
      <c r="BM4" s="2">
        <v>2019</v>
      </c>
      <c r="BN4" s="2">
        <v>2020</v>
      </c>
      <c r="BO4" s="2">
        <v>2021</v>
      </c>
      <c r="BP4" s="2">
        <v>2022</v>
      </c>
      <c r="BQ4" s="2">
        <v>2023</v>
      </c>
      <c r="BR4" s="2">
        <v>2024</v>
      </c>
      <c r="BT4" s="2" t="s">
        <v>2</v>
      </c>
      <c r="BU4" s="2" t="s">
        <v>3</v>
      </c>
      <c r="BV4" s="2" t="s">
        <v>4</v>
      </c>
      <c r="BW4" s="1" t="s">
        <v>287</v>
      </c>
      <c r="BZ4" s="1">
        <v>2015</v>
      </c>
      <c r="CA4" s="1">
        <v>2014</v>
      </c>
      <c r="CB4" s="1">
        <v>2013</v>
      </c>
      <c r="CC4" s="1">
        <v>7</v>
      </c>
      <c r="CD4" s="1">
        <v>6</v>
      </c>
      <c r="CE4" s="1">
        <v>4</v>
      </c>
      <c r="CF4" s="1">
        <v>3</v>
      </c>
      <c r="CG4" s="1">
        <v>2</v>
      </c>
      <c r="CH4" s="1">
        <v>0</v>
      </c>
      <c r="CI4">
        <v>9</v>
      </c>
      <c r="CJ4" s="1">
        <v>6</v>
      </c>
      <c r="CK4" s="1">
        <v>5</v>
      </c>
      <c r="CL4" s="1">
        <v>4</v>
      </c>
      <c r="CM4" s="1">
        <v>3</v>
      </c>
    </row>
    <row r="5" spans="1:95" x14ac:dyDescent="0.25">
      <c r="A5" s="1" t="s">
        <v>5</v>
      </c>
      <c r="B5" s="1">
        <v>24</v>
      </c>
      <c r="E5" s="1">
        <v>1</v>
      </c>
      <c r="Z5" s="1">
        <v>6</v>
      </c>
      <c r="AA5" s="1">
        <v>18</v>
      </c>
      <c r="AC5" s="1">
        <v>7</v>
      </c>
      <c r="AD5" s="1">
        <v>27</v>
      </c>
      <c r="AE5" s="1">
        <v>7</v>
      </c>
      <c r="AF5" s="1">
        <v>29</v>
      </c>
      <c r="AG5" s="1">
        <v>14</v>
      </c>
      <c r="AH5" s="1">
        <v>8</v>
      </c>
      <c r="AI5" s="1">
        <v>29</v>
      </c>
      <c r="AJ5" s="1">
        <v>50</v>
      </c>
      <c r="AK5" s="1">
        <v>105</v>
      </c>
      <c r="AL5" s="1">
        <v>103</v>
      </c>
      <c r="AM5" s="1">
        <v>113</v>
      </c>
      <c r="AN5" s="1">
        <v>122</v>
      </c>
      <c r="AO5" s="1">
        <v>215</v>
      </c>
      <c r="AP5" s="1">
        <v>180</v>
      </c>
      <c r="AQ5" s="1">
        <v>156</v>
      </c>
      <c r="AR5" s="1">
        <v>337</v>
      </c>
      <c r="AS5" s="1">
        <v>227</v>
      </c>
      <c r="AT5" s="1">
        <v>467</v>
      </c>
      <c r="AU5" s="1">
        <v>353</v>
      </c>
      <c r="AV5" s="1">
        <v>440</v>
      </c>
      <c r="AW5" s="1">
        <v>357</v>
      </c>
      <c r="AX5" s="1">
        <v>328</v>
      </c>
      <c r="AY5" s="1">
        <v>289</v>
      </c>
      <c r="AZ5" s="1">
        <v>358</v>
      </c>
      <c r="BA5" s="1">
        <v>273</v>
      </c>
      <c r="BB5" s="1">
        <v>326</v>
      </c>
      <c r="BC5" s="1">
        <v>242</v>
      </c>
      <c r="BD5" s="1">
        <v>261</v>
      </c>
      <c r="BE5" s="1">
        <v>304</v>
      </c>
      <c r="BF5" s="1">
        <v>217</v>
      </c>
      <c r="BG5" s="1">
        <v>97</v>
      </c>
      <c r="BH5" s="1">
        <v>144</v>
      </c>
      <c r="BI5" s="1">
        <v>149</v>
      </c>
      <c r="BJ5" s="1">
        <v>117</v>
      </c>
      <c r="BK5" s="1">
        <v>137</v>
      </c>
      <c r="BL5" s="1">
        <v>82</v>
      </c>
      <c r="BM5" s="1">
        <v>88</v>
      </c>
      <c r="BN5" s="1">
        <v>124</v>
      </c>
      <c r="BO5" s="1">
        <v>236</v>
      </c>
      <c r="BP5" s="1">
        <v>211</v>
      </c>
      <c r="BQ5" s="1">
        <v>119</v>
      </c>
      <c r="BR5" s="1">
        <v>103</v>
      </c>
      <c r="BT5" s="1">
        <f>MAX(C5:BR5)</f>
        <v>467</v>
      </c>
      <c r="BU5" s="1">
        <f>COUNT(BI5:BR5)</f>
        <v>10</v>
      </c>
      <c r="BV5" s="3">
        <f>SUM(BI5:BR5)/10</f>
        <v>136.6</v>
      </c>
      <c r="BW5" t="str">
        <f t="shared" ref="BW5:BW68" si="0">IF(BU5&gt;8,"a",IF(BU5&gt;6,"b",IF(BU5&gt;4,"c",IF(BU5&gt;2,"d",IF(BU5&gt;0,"e",IF(BU5=0,"f"))))))</f>
        <v>a</v>
      </c>
      <c r="BX5" t="str">
        <f t="shared" ref="BX5:BX36" si="1">IF(BV5&gt;200,"BOLD",IF(BV5&gt;20,"CAPS",IF(BV5&lt;20,"")))</f>
        <v>CAPS</v>
      </c>
      <c r="BY5" t="b">
        <f t="shared" ref="BY5:BY36" si="2">IF(BW5=BZ5,TRUE)</f>
        <v>1</v>
      </c>
      <c r="BZ5" t="s">
        <v>6</v>
      </c>
      <c r="CA5" s="1" t="s">
        <v>6</v>
      </c>
      <c r="CB5" t="s">
        <v>6</v>
      </c>
      <c r="CC5" s="4" t="s">
        <v>7</v>
      </c>
      <c r="CD5" s="5" t="s">
        <v>7</v>
      </c>
      <c r="CE5" s="5" t="s">
        <v>7</v>
      </c>
      <c r="CF5" s="5" t="s">
        <v>7</v>
      </c>
      <c r="CG5" s="5" t="s">
        <v>7</v>
      </c>
      <c r="CH5" s="1" t="s">
        <v>7</v>
      </c>
      <c r="CI5" t="s">
        <v>7</v>
      </c>
      <c r="CJ5" s="1" t="s">
        <v>7</v>
      </c>
      <c r="CK5" s="1" t="s">
        <v>7</v>
      </c>
      <c r="CL5" s="1" t="s">
        <v>7</v>
      </c>
      <c r="CM5" s="1" t="s">
        <v>7</v>
      </c>
      <c r="CP5" s="1">
        <f t="shared" ref="CP5:CP36" si="3">BL5/BV5</f>
        <v>0.60029282576866771</v>
      </c>
      <c r="CQ5" s="1" t="s">
        <v>288</v>
      </c>
    </row>
    <row r="6" spans="1:95" x14ac:dyDescent="0.25">
      <c r="A6" s="1" t="s">
        <v>9</v>
      </c>
      <c r="B6" s="1">
        <v>26</v>
      </c>
      <c r="BB6" s="1">
        <v>2</v>
      </c>
      <c r="BC6" s="1">
        <v>1</v>
      </c>
      <c r="BT6" s="1">
        <f t="shared" ref="BT6:BT69" si="4">MAX(C6:BR6)</f>
        <v>2</v>
      </c>
      <c r="BU6" s="1">
        <f t="shared" ref="BU6:BU69" si="5">COUNT(BI6:BR6)</f>
        <v>0</v>
      </c>
      <c r="BV6" s="3">
        <f t="shared" ref="BV6:BV69" si="6">SUM(BI6:BR6)/10</f>
        <v>0</v>
      </c>
      <c r="BW6" t="str">
        <f t="shared" si="0"/>
        <v>f</v>
      </c>
      <c r="BX6" t="str">
        <f t="shared" si="1"/>
        <v/>
      </c>
      <c r="BY6" t="b">
        <f t="shared" si="2"/>
        <v>0</v>
      </c>
      <c r="BZ6" t="s">
        <v>6</v>
      </c>
      <c r="CA6" s="1" t="s">
        <v>6</v>
      </c>
      <c r="CB6" t="s">
        <v>6</v>
      </c>
      <c r="CC6" s="4" t="s">
        <v>7</v>
      </c>
      <c r="CD6" s="5" t="s">
        <v>7</v>
      </c>
      <c r="CE6" s="5" t="s">
        <v>7</v>
      </c>
      <c r="CF6" s="5" t="s">
        <v>7</v>
      </c>
      <c r="CG6" s="5" t="s">
        <v>7</v>
      </c>
      <c r="CH6" s="1" t="s">
        <v>7</v>
      </c>
      <c r="CI6" t="s">
        <v>7</v>
      </c>
      <c r="CJ6" s="1" t="s">
        <v>7</v>
      </c>
      <c r="CK6" s="1" t="s">
        <v>7</v>
      </c>
      <c r="CL6" s="1" t="s">
        <v>7</v>
      </c>
      <c r="CM6" s="1" t="s">
        <v>7</v>
      </c>
      <c r="CP6" s="1" t="e">
        <f t="shared" si="3"/>
        <v>#DIV/0!</v>
      </c>
      <c r="CQ6" s="1" t="s">
        <v>289</v>
      </c>
    </row>
    <row r="7" spans="1:95" x14ac:dyDescent="0.25">
      <c r="A7" s="1" t="s">
        <v>10</v>
      </c>
      <c r="B7" s="1">
        <v>36</v>
      </c>
      <c r="I7" s="1">
        <v>2</v>
      </c>
      <c r="K7" s="1">
        <v>1</v>
      </c>
      <c r="L7" s="1">
        <v>4</v>
      </c>
      <c r="M7" s="1">
        <v>6</v>
      </c>
      <c r="N7" s="1">
        <v>3</v>
      </c>
      <c r="O7" s="1">
        <v>5</v>
      </c>
      <c r="P7" s="1">
        <v>11</v>
      </c>
      <c r="Q7" s="1">
        <v>14</v>
      </c>
      <c r="R7" s="1">
        <v>8</v>
      </c>
      <c r="S7" s="1">
        <v>13</v>
      </c>
      <c r="T7" s="1">
        <v>8</v>
      </c>
      <c r="U7" s="1">
        <v>27</v>
      </c>
      <c r="V7" s="1">
        <v>35</v>
      </c>
      <c r="W7" s="1">
        <v>18</v>
      </c>
      <c r="X7" s="1">
        <v>16</v>
      </c>
      <c r="Y7" s="1">
        <v>17</v>
      </c>
      <c r="Z7" s="1">
        <v>21</v>
      </c>
      <c r="AA7" s="1">
        <v>36</v>
      </c>
      <c r="AB7" s="1">
        <v>28</v>
      </c>
      <c r="AC7" s="1">
        <v>35</v>
      </c>
      <c r="AD7" s="1">
        <v>33</v>
      </c>
      <c r="AE7" s="1">
        <v>39</v>
      </c>
      <c r="AF7" s="1">
        <v>51</v>
      </c>
      <c r="AG7" s="1">
        <v>21</v>
      </c>
      <c r="AH7" s="1">
        <v>17</v>
      </c>
      <c r="AI7" s="1">
        <v>31</v>
      </c>
      <c r="AJ7" s="1">
        <v>15</v>
      </c>
      <c r="AK7" s="1">
        <v>29</v>
      </c>
      <c r="AL7" s="1">
        <v>48</v>
      </c>
      <c r="AM7" s="1">
        <v>30</v>
      </c>
      <c r="AN7" s="1">
        <v>57</v>
      </c>
      <c r="AO7" s="1">
        <v>47</v>
      </c>
      <c r="AP7" s="1">
        <v>44</v>
      </c>
      <c r="AQ7" s="1">
        <v>31</v>
      </c>
      <c r="AR7" s="1">
        <v>34</v>
      </c>
      <c r="AS7" s="1">
        <v>35</v>
      </c>
      <c r="AT7" s="1">
        <v>50</v>
      </c>
      <c r="AU7" s="1">
        <v>58</v>
      </c>
      <c r="AV7" s="1">
        <v>77</v>
      </c>
      <c r="AW7" s="1">
        <v>64</v>
      </c>
      <c r="AX7" s="1">
        <v>44</v>
      </c>
      <c r="AY7" s="1">
        <v>31</v>
      </c>
      <c r="AZ7" s="1">
        <v>72</v>
      </c>
      <c r="BA7" s="1">
        <v>81</v>
      </c>
      <c r="BB7" s="1">
        <v>28</v>
      </c>
      <c r="BC7" s="1">
        <v>62</v>
      </c>
      <c r="BD7" s="1">
        <v>56</v>
      </c>
      <c r="BE7" s="1">
        <v>18</v>
      </c>
      <c r="BF7" s="1">
        <v>17</v>
      </c>
      <c r="BG7" s="1">
        <v>34</v>
      </c>
      <c r="BH7" s="1">
        <v>54</v>
      </c>
      <c r="BI7" s="1">
        <v>31</v>
      </c>
      <c r="BJ7" s="1">
        <v>29</v>
      </c>
      <c r="BK7" s="1">
        <v>25</v>
      </c>
      <c r="BL7" s="1">
        <v>15</v>
      </c>
      <c r="BM7" s="1">
        <v>24</v>
      </c>
      <c r="BN7" s="1">
        <v>86</v>
      </c>
      <c r="BO7" s="1">
        <v>78</v>
      </c>
      <c r="BP7" s="1">
        <v>37</v>
      </c>
      <c r="BQ7" s="1">
        <v>65</v>
      </c>
      <c r="BR7" s="1">
        <v>43</v>
      </c>
      <c r="BT7" s="1">
        <f t="shared" si="4"/>
        <v>86</v>
      </c>
      <c r="BU7" s="1">
        <f t="shared" si="5"/>
        <v>10</v>
      </c>
      <c r="BV7" s="3">
        <f t="shared" si="6"/>
        <v>43.3</v>
      </c>
      <c r="BW7" t="str">
        <f t="shared" si="0"/>
        <v>a</v>
      </c>
      <c r="BX7" t="str">
        <f t="shared" si="1"/>
        <v>CAPS</v>
      </c>
      <c r="BY7" t="b">
        <f t="shared" si="2"/>
        <v>1</v>
      </c>
      <c r="BZ7" t="s">
        <v>6</v>
      </c>
      <c r="CA7" s="1" t="s">
        <v>6</v>
      </c>
      <c r="CB7" t="s">
        <v>6</v>
      </c>
      <c r="CC7" s="4" t="s">
        <v>7</v>
      </c>
      <c r="CD7" s="5" t="s">
        <v>7</v>
      </c>
      <c r="CE7" s="5" t="s">
        <v>7</v>
      </c>
      <c r="CF7" s="5" t="s">
        <v>7</v>
      </c>
      <c r="CG7" s="5" t="s">
        <v>7</v>
      </c>
      <c r="CH7" s="1" t="s">
        <v>7</v>
      </c>
      <c r="CI7" t="s">
        <v>7</v>
      </c>
      <c r="CJ7" s="1" t="s">
        <v>7</v>
      </c>
      <c r="CK7" s="1" t="s">
        <v>7</v>
      </c>
      <c r="CL7" s="1" t="s">
        <v>7</v>
      </c>
      <c r="CM7" s="1" t="s">
        <v>7</v>
      </c>
      <c r="CP7" s="1">
        <f t="shared" si="3"/>
        <v>0.3464203233256351</v>
      </c>
      <c r="CQ7" s="1" t="s">
        <v>290</v>
      </c>
    </row>
    <row r="8" spans="1:95" x14ac:dyDescent="0.25">
      <c r="A8" s="1" t="s">
        <v>14</v>
      </c>
      <c r="B8" s="1">
        <v>39</v>
      </c>
      <c r="K8" s="1">
        <v>4</v>
      </c>
      <c r="P8" s="1">
        <v>5</v>
      </c>
      <c r="Q8" s="1">
        <v>5</v>
      </c>
      <c r="V8" s="1">
        <v>5</v>
      </c>
      <c r="Y8" s="1">
        <v>2</v>
      </c>
      <c r="Z8" s="1">
        <v>2</v>
      </c>
      <c r="AB8" s="1">
        <v>1</v>
      </c>
      <c r="AD8" s="1">
        <v>9</v>
      </c>
      <c r="AQ8" s="1">
        <v>2</v>
      </c>
      <c r="AY8" s="1">
        <v>3</v>
      </c>
      <c r="BI8" s="1">
        <v>2</v>
      </c>
      <c r="BQ8" s="1">
        <v>5</v>
      </c>
      <c r="BT8" s="1">
        <f t="shared" si="4"/>
        <v>9</v>
      </c>
      <c r="BU8" s="1">
        <f t="shared" si="5"/>
        <v>2</v>
      </c>
      <c r="BV8" s="3">
        <f t="shared" si="6"/>
        <v>0.7</v>
      </c>
      <c r="BW8" t="str">
        <f t="shared" si="0"/>
        <v>e</v>
      </c>
      <c r="BX8" t="str">
        <f t="shared" si="1"/>
        <v/>
      </c>
      <c r="BY8" t="b">
        <f t="shared" si="2"/>
        <v>0</v>
      </c>
      <c r="BZ8" t="s">
        <v>6</v>
      </c>
      <c r="CA8" s="1" t="s">
        <v>6</v>
      </c>
      <c r="CB8" t="s">
        <v>6</v>
      </c>
      <c r="CC8" s="4" t="s">
        <v>7</v>
      </c>
      <c r="CD8" s="5" t="s">
        <v>7</v>
      </c>
      <c r="CE8" s="5" t="s">
        <v>7</v>
      </c>
      <c r="CF8" s="5" t="s">
        <v>7</v>
      </c>
      <c r="CG8" s="5" t="s">
        <v>7</v>
      </c>
      <c r="CH8" s="1" t="s">
        <v>7</v>
      </c>
      <c r="CI8" t="s">
        <v>7</v>
      </c>
      <c r="CJ8" s="1" t="s">
        <v>7</v>
      </c>
      <c r="CK8" s="1" t="s">
        <v>7</v>
      </c>
      <c r="CL8" s="1" t="s">
        <v>7</v>
      </c>
      <c r="CM8" s="1" t="s">
        <v>7</v>
      </c>
      <c r="CP8" s="1">
        <f t="shared" si="3"/>
        <v>0</v>
      </c>
      <c r="CQ8" s="1" t="s">
        <v>33</v>
      </c>
    </row>
    <row r="9" spans="1:95" x14ac:dyDescent="0.25">
      <c r="A9" s="1" t="s">
        <v>15</v>
      </c>
      <c r="B9" s="1">
        <v>41</v>
      </c>
      <c r="L9" s="1">
        <v>2</v>
      </c>
      <c r="M9" s="1">
        <v>1</v>
      </c>
      <c r="BT9" s="1">
        <f t="shared" si="4"/>
        <v>2</v>
      </c>
      <c r="BU9" s="1">
        <f t="shared" si="5"/>
        <v>0</v>
      </c>
      <c r="BV9" s="3">
        <f t="shared" si="6"/>
        <v>0</v>
      </c>
      <c r="BW9" t="str">
        <f t="shared" si="0"/>
        <v>f</v>
      </c>
      <c r="BX9" t="str">
        <f t="shared" si="1"/>
        <v/>
      </c>
      <c r="BY9" t="b">
        <f t="shared" si="2"/>
        <v>0</v>
      </c>
      <c r="BZ9" t="s">
        <v>6</v>
      </c>
      <c r="CA9" s="1" t="s">
        <v>6</v>
      </c>
      <c r="CB9" t="s">
        <v>6</v>
      </c>
      <c r="CC9" s="4" t="s">
        <v>7</v>
      </c>
      <c r="CD9" s="5" t="s">
        <v>7</v>
      </c>
      <c r="CE9" s="5" t="s">
        <v>7</v>
      </c>
      <c r="CF9" s="5" t="s">
        <v>7</v>
      </c>
      <c r="CG9" s="5" t="s">
        <v>7</v>
      </c>
      <c r="CH9" s="1" t="s">
        <v>7</v>
      </c>
      <c r="CI9" t="s">
        <v>7</v>
      </c>
      <c r="CJ9" s="1" t="s">
        <v>7</v>
      </c>
      <c r="CK9" s="1" t="s">
        <v>7</v>
      </c>
      <c r="CL9" s="1" t="s">
        <v>7</v>
      </c>
      <c r="CM9" s="1" t="s">
        <v>7</v>
      </c>
      <c r="CP9" s="1" t="e">
        <f t="shared" si="3"/>
        <v>#DIV/0!</v>
      </c>
      <c r="CQ9" s="1" t="s">
        <v>35</v>
      </c>
    </row>
    <row r="10" spans="1:95" x14ac:dyDescent="0.25">
      <c r="A10" s="1" t="s">
        <v>11</v>
      </c>
      <c r="B10" s="1">
        <v>44</v>
      </c>
      <c r="D10" s="1">
        <v>14</v>
      </c>
      <c r="X10" s="1">
        <v>1</v>
      </c>
      <c r="AH10" s="1">
        <v>2</v>
      </c>
      <c r="BQ10" s="1">
        <v>1</v>
      </c>
      <c r="BT10" s="1">
        <f t="shared" si="4"/>
        <v>14</v>
      </c>
      <c r="BU10" s="1">
        <f t="shared" si="5"/>
        <v>1</v>
      </c>
      <c r="BV10" s="3">
        <f t="shared" si="6"/>
        <v>0.1</v>
      </c>
      <c r="BW10" t="str">
        <f t="shared" si="0"/>
        <v>e</v>
      </c>
      <c r="BX10" t="str">
        <f t="shared" si="1"/>
        <v/>
      </c>
      <c r="BY10" t="b">
        <f t="shared" si="2"/>
        <v>0</v>
      </c>
      <c r="BZ10" t="s">
        <v>6</v>
      </c>
      <c r="CA10" s="1" t="s">
        <v>6</v>
      </c>
      <c r="CB10" t="s">
        <v>6</v>
      </c>
      <c r="CC10" s="4" t="s">
        <v>7</v>
      </c>
      <c r="CD10" s="5" t="s">
        <v>7</v>
      </c>
      <c r="CE10" s="5" t="s">
        <v>7</v>
      </c>
      <c r="CF10" s="5" t="s">
        <v>7</v>
      </c>
      <c r="CG10" s="5" t="s">
        <v>7</v>
      </c>
      <c r="CH10" s="1" t="s">
        <v>7</v>
      </c>
      <c r="CI10" t="s">
        <v>7</v>
      </c>
      <c r="CJ10" s="1" t="s">
        <v>7</v>
      </c>
      <c r="CK10" s="1" t="s">
        <v>7</v>
      </c>
      <c r="CL10" s="1" t="s">
        <v>7</v>
      </c>
      <c r="CM10" s="1" t="s">
        <v>7</v>
      </c>
      <c r="CP10" s="1">
        <f t="shared" si="3"/>
        <v>0</v>
      </c>
      <c r="CQ10" s="1" t="s">
        <v>37</v>
      </c>
    </row>
    <row r="11" spans="1:95" x14ac:dyDescent="0.25">
      <c r="A11" s="1" t="s">
        <v>13</v>
      </c>
      <c r="B11" s="1">
        <v>49</v>
      </c>
      <c r="K11" s="1">
        <v>6</v>
      </c>
      <c r="Q11" s="1">
        <v>3</v>
      </c>
      <c r="R11" s="1">
        <v>2</v>
      </c>
      <c r="S11" s="1">
        <v>3</v>
      </c>
      <c r="T11" s="1">
        <v>1</v>
      </c>
      <c r="U11" s="1">
        <v>9</v>
      </c>
      <c r="V11" s="1">
        <v>10</v>
      </c>
      <c r="W11" s="1">
        <v>61</v>
      </c>
      <c r="X11" s="1">
        <v>33</v>
      </c>
      <c r="Y11" s="1">
        <v>38</v>
      </c>
      <c r="Z11" s="1">
        <v>39</v>
      </c>
      <c r="AA11" s="1">
        <v>31</v>
      </c>
      <c r="AB11" s="1">
        <v>33</v>
      </c>
      <c r="AC11" s="1">
        <v>35</v>
      </c>
      <c r="AD11" s="1">
        <v>18</v>
      </c>
      <c r="AE11" s="1">
        <v>49</v>
      </c>
      <c r="AF11" s="1">
        <v>65</v>
      </c>
      <c r="AG11" s="1">
        <v>71</v>
      </c>
      <c r="AH11" s="1">
        <v>43</v>
      </c>
      <c r="AI11" s="1">
        <v>42</v>
      </c>
      <c r="AJ11" s="1">
        <v>37</v>
      </c>
      <c r="AK11" s="1">
        <v>80</v>
      </c>
      <c r="AL11" s="1">
        <v>51</v>
      </c>
      <c r="AM11" s="1">
        <v>67</v>
      </c>
      <c r="AN11" s="1">
        <v>35</v>
      </c>
      <c r="AO11" s="1">
        <v>41</v>
      </c>
      <c r="AP11" s="1">
        <v>38</v>
      </c>
      <c r="AQ11" s="1">
        <v>63</v>
      </c>
      <c r="AR11" s="1">
        <v>90</v>
      </c>
      <c r="AS11" s="1">
        <v>64</v>
      </c>
      <c r="AT11" s="1">
        <v>98</v>
      </c>
      <c r="AU11" s="1">
        <v>74</v>
      </c>
      <c r="AV11" s="1">
        <v>111</v>
      </c>
      <c r="AW11" s="1">
        <v>89</v>
      </c>
      <c r="AX11" s="1">
        <v>92</v>
      </c>
      <c r="AY11" s="1">
        <v>87</v>
      </c>
      <c r="AZ11" s="1">
        <v>87</v>
      </c>
      <c r="BA11" s="1">
        <v>57</v>
      </c>
      <c r="BB11" s="1">
        <v>90</v>
      </c>
      <c r="BC11" s="1">
        <v>50</v>
      </c>
      <c r="BD11" s="1">
        <v>38</v>
      </c>
      <c r="BE11" s="1">
        <v>106</v>
      </c>
      <c r="BF11" s="1">
        <v>44</v>
      </c>
      <c r="BG11" s="1">
        <v>7</v>
      </c>
      <c r="BH11" s="1">
        <v>61</v>
      </c>
      <c r="BI11" s="1">
        <v>52</v>
      </c>
      <c r="BJ11" s="1">
        <v>40</v>
      </c>
      <c r="BK11" s="1">
        <v>54</v>
      </c>
      <c r="BL11" s="1">
        <v>38</v>
      </c>
      <c r="BM11" s="1">
        <v>34</v>
      </c>
      <c r="BN11" s="1">
        <v>30</v>
      </c>
      <c r="BO11" s="1">
        <v>61</v>
      </c>
      <c r="BP11" s="1">
        <v>14</v>
      </c>
      <c r="BQ11" s="1">
        <v>44</v>
      </c>
      <c r="BR11" s="1">
        <v>11</v>
      </c>
      <c r="BT11" s="1">
        <f t="shared" si="4"/>
        <v>111</v>
      </c>
      <c r="BU11" s="1">
        <f t="shared" si="5"/>
        <v>10</v>
      </c>
      <c r="BV11" s="3">
        <f t="shared" si="6"/>
        <v>37.799999999999997</v>
      </c>
      <c r="BW11" t="str">
        <f t="shared" si="0"/>
        <v>a</v>
      </c>
      <c r="BX11" t="str">
        <f t="shared" si="1"/>
        <v>CAPS</v>
      </c>
      <c r="BY11" t="b">
        <f t="shared" si="2"/>
        <v>1</v>
      </c>
      <c r="BZ11" t="s">
        <v>6</v>
      </c>
      <c r="CA11" s="1" t="s">
        <v>6</v>
      </c>
      <c r="CB11" t="s">
        <v>6</v>
      </c>
      <c r="CC11" s="4" t="s">
        <v>7</v>
      </c>
      <c r="CD11" s="5" t="s">
        <v>7</v>
      </c>
      <c r="CE11" s="5" t="s">
        <v>7</v>
      </c>
      <c r="CF11" s="5" t="s">
        <v>7</v>
      </c>
      <c r="CG11" s="5" t="s">
        <v>7</v>
      </c>
      <c r="CH11" s="1" t="s">
        <v>7</v>
      </c>
      <c r="CI11" t="s">
        <v>7</v>
      </c>
      <c r="CJ11" s="1" t="s">
        <v>7</v>
      </c>
      <c r="CK11" s="1" t="s">
        <v>7</v>
      </c>
      <c r="CL11" s="1" t="s">
        <v>7</v>
      </c>
      <c r="CM11" s="1" t="s">
        <v>7</v>
      </c>
      <c r="CP11" s="1">
        <f t="shared" si="3"/>
        <v>1.0052910052910053</v>
      </c>
    </row>
    <row r="12" spans="1:95" x14ac:dyDescent="0.25">
      <c r="A12" s="1" t="s">
        <v>12</v>
      </c>
      <c r="B12" s="1">
        <v>50</v>
      </c>
      <c r="E12" s="1">
        <v>2</v>
      </c>
      <c r="Q12" s="1">
        <v>2</v>
      </c>
      <c r="Y12" s="1">
        <v>1</v>
      </c>
      <c r="Z12" s="1">
        <v>1</v>
      </c>
      <c r="AA12" s="1">
        <v>2</v>
      </c>
      <c r="AB12" s="1">
        <v>1</v>
      </c>
      <c r="AC12" s="1">
        <v>10</v>
      </c>
      <c r="AD12" s="1">
        <v>1</v>
      </c>
      <c r="AE12" s="1">
        <v>2</v>
      </c>
      <c r="AG12" s="1">
        <v>1</v>
      </c>
      <c r="AI12" s="1">
        <v>1</v>
      </c>
      <c r="AK12" s="1">
        <v>2</v>
      </c>
      <c r="AO12" s="1">
        <v>3</v>
      </c>
      <c r="AV12" s="1">
        <v>1</v>
      </c>
      <c r="BA12" s="1">
        <v>1</v>
      </c>
      <c r="BT12" s="1">
        <f t="shared" si="4"/>
        <v>10</v>
      </c>
      <c r="BU12" s="1">
        <f t="shared" si="5"/>
        <v>0</v>
      </c>
      <c r="BV12" s="3">
        <f t="shared" si="6"/>
        <v>0</v>
      </c>
      <c r="BW12" t="str">
        <f t="shared" si="0"/>
        <v>f</v>
      </c>
      <c r="BX12" t="str">
        <f t="shared" si="1"/>
        <v/>
      </c>
      <c r="BY12" t="b">
        <f t="shared" si="2"/>
        <v>0</v>
      </c>
      <c r="BZ12" t="s">
        <v>6</v>
      </c>
      <c r="CA12" s="1" t="s">
        <v>6</v>
      </c>
      <c r="CB12" t="s">
        <v>6</v>
      </c>
      <c r="CC12" s="4" t="s">
        <v>7</v>
      </c>
      <c r="CD12" s="5" t="s">
        <v>7</v>
      </c>
      <c r="CE12" s="5" t="s">
        <v>7</v>
      </c>
      <c r="CF12" s="5" t="s">
        <v>7</v>
      </c>
      <c r="CG12" s="5" t="s">
        <v>7</v>
      </c>
      <c r="CH12" s="1" t="s">
        <v>7</v>
      </c>
      <c r="CI12" t="s">
        <v>7</v>
      </c>
      <c r="CJ12" s="1" t="s">
        <v>7</v>
      </c>
      <c r="CK12" s="1" t="s">
        <v>7</v>
      </c>
      <c r="CL12" s="1" t="s">
        <v>7</v>
      </c>
      <c r="CM12" s="1" t="s">
        <v>7</v>
      </c>
      <c r="CP12" s="1" t="e">
        <f t="shared" si="3"/>
        <v>#DIV/0!</v>
      </c>
    </row>
    <row r="13" spans="1:95" x14ac:dyDescent="0.25">
      <c r="A13" s="1" t="s">
        <v>16</v>
      </c>
      <c r="B13" s="1">
        <v>53</v>
      </c>
      <c r="R13" s="1">
        <v>4</v>
      </c>
      <c r="BT13" s="1">
        <f t="shared" si="4"/>
        <v>4</v>
      </c>
      <c r="BU13" s="1">
        <f t="shared" si="5"/>
        <v>0</v>
      </c>
      <c r="BV13" s="3">
        <f t="shared" si="6"/>
        <v>0</v>
      </c>
      <c r="BW13" t="str">
        <f t="shared" si="0"/>
        <v>f</v>
      </c>
      <c r="BX13" t="str">
        <f t="shared" si="1"/>
        <v/>
      </c>
      <c r="BY13" t="b">
        <f t="shared" si="2"/>
        <v>0</v>
      </c>
      <c r="BZ13" t="s">
        <v>6</v>
      </c>
      <c r="CA13" s="1" t="s">
        <v>6</v>
      </c>
      <c r="CB13" t="s">
        <v>6</v>
      </c>
      <c r="CC13" s="4" t="s">
        <v>7</v>
      </c>
      <c r="CD13" s="5" t="s">
        <v>7</v>
      </c>
      <c r="CE13" s="5" t="s">
        <v>7</v>
      </c>
      <c r="CF13" s="5" t="s">
        <v>7</v>
      </c>
      <c r="CG13" s="5" t="s">
        <v>7</v>
      </c>
      <c r="CH13" s="1" t="s">
        <v>7</v>
      </c>
      <c r="CI13" t="s">
        <v>7</v>
      </c>
      <c r="CJ13" s="1" t="s">
        <v>7</v>
      </c>
      <c r="CK13" s="1" t="s">
        <v>7</v>
      </c>
      <c r="CL13" s="1" t="s">
        <v>7</v>
      </c>
      <c r="CM13" s="1" t="s">
        <v>7</v>
      </c>
      <c r="CP13" s="1" t="e">
        <f t="shared" si="3"/>
        <v>#DIV/0!</v>
      </c>
    </row>
    <row r="14" spans="1:95" x14ac:dyDescent="0.25">
      <c r="A14" s="1" t="s">
        <v>17</v>
      </c>
      <c r="B14" s="1">
        <v>56</v>
      </c>
      <c r="X14" s="1">
        <v>1</v>
      </c>
      <c r="BT14" s="1">
        <f t="shared" si="4"/>
        <v>1</v>
      </c>
      <c r="BU14" s="1">
        <f t="shared" si="5"/>
        <v>0</v>
      </c>
      <c r="BV14" s="3">
        <f t="shared" si="6"/>
        <v>0</v>
      </c>
      <c r="BW14" t="str">
        <f t="shared" si="0"/>
        <v>f</v>
      </c>
      <c r="BX14" t="str">
        <f t="shared" si="1"/>
        <v/>
      </c>
      <c r="BY14" t="b">
        <f t="shared" si="2"/>
        <v>0</v>
      </c>
      <c r="BZ14" t="s">
        <v>6</v>
      </c>
      <c r="CA14" s="1" t="s">
        <v>6</v>
      </c>
      <c r="CB14" t="s">
        <v>6</v>
      </c>
      <c r="CC14" s="4" t="s">
        <v>7</v>
      </c>
      <c r="CD14" s="5" t="s">
        <v>7</v>
      </c>
      <c r="CE14" s="5" t="s">
        <v>7</v>
      </c>
      <c r="CF14" s="5" t="s">
        <v>7</v>
      </c>
      <c r="CG14" s="5" t="s">
        <v>7</v>
      </c>
      <c r="CH14" s="1" t="s">
        <v>7</v>
      </c>
      <c r="CI14" t="s">
        <v>7</v>
      </c>
      <c r="CJ14" s="1" t="s">
        <v>7</v>
      </c>
      <c r="CK14" s="1" t="s">
        <v>7</v>
      </c>
      <c r="CL14" s="1" t="s">
        <v>7</v>
      </c>
      <c r="CM14" s="1" t="s">
        <v>7</v>
      </c>
      <c r="CP14" s="1" t="e">
        <f t="shared" si="3"/>
        <v>#DIV/0!</v>
      </c>
    </row>
    <row r="15" spans="1:95" x14ac:dyDescent="0.25">
      <c r="A15" s="1" t="s">
        <v>18</v>
      </c>
      <c r="B15" s="1">
        <v>61</v>
      </c>
      <c r="F15" s="1">
        <v>4</v>
      </c>
      <c r="J15" s="1">
        <v>2</v>
      </c>
      <c r="M15" s="1">
        <v>3</v>
      </c>
      <c r="R15" s="1">
        <v>1</v>
      </c>
      <c r="U15" s="1">
        <v>1</v>
      </c>
      <c r="AC15" s="1">
        <v>2</v>
      </c>
      <c r="BT15" s="1">
        <f t="shared" si="4"/>
        <v>4</v>
      </c>
      <c r="BU15" s="1">
        <f t="shared" si="5"/>
        <v>0</v>
      </c>
      <c r="BV15" s="3">
        <f t="shared" si="6"/>
        <v>0</v>
      </c>
      <c r="BW15" t="str">
        <f t="shared" si="0"/>
        <v>f</v>
      </c>
      <c r="BX15" t="str">
        <f t="shared" si="1"/>
        <v/>
      </c>
      <c r="BY15" t="b">
        <f t="shared" si="2"/>
        <v>0</v>
      </c>
      <c r="BZ15" t="s">
        <v>6</v>
      </c>
      <c r="CA15" s="1" t="s">
        <v>6</v>
      </c>
      <c r="CB15" t="s">
        <v>6</v>
      </c>
      <c r="CC15" s="4" t="s">
        <v>7</v>
      </c>
      <c r="CD15" s="5" t="s">
        <v>7</v>
      </c>
      <c r="CE15" s="5" t="s">
        <v>7</v>
      </c>
      <c r="CF15" s="5" t="s">
        <v>7</v>
      </c>
      <c r="CG15" s="5" t="s">
        <v>7</v>
      </c>
      <c r="CH15" s="1" t="s">
        <v>7</v>
      </c>
      <c r="CI15" t="s">
        <v>7</v>
      </c>
      <c r="CJ15" s="1" t="s">
        <v>7</v>
      </c>
      <c r="CK15" s="1" t="s">
        <v>7</v>
      </c>
      <c r="CL15" s="1" t="s">
        <v>7</v>
      </c>
      <c r="CM15" s="1" t="s">
        <v>7</v>
      </c>
      <c r="CP15" s="1" t="e">
        <f t="shared" si="3"/>
        <v>#DIV/0!</v>
      </c>
    </row>
    <row r="16" spans="1:95" x14ac:dyDescent="0.25">
      <c r="A16" s="1" t="s">
        <v>19</v>
      </c>
      <c r="B16" s="1">
        <v>79</v>
      </c>
      <c r="AN16" s="1">
        <v>2</v>
      </c>
      <c r="AW16" s="1">
        <v>1</v>
      </c>
      <c r="AX16" s="1">
        <v>4</v>
      </c>
      <c r="AY16" s="1">
        <v>8</v>
      </c>
      <c r="AZ16" s="1">
        <v>2</v>
      </c>
      <c r="BA16" s="1">
        <v>2</v>
      </c>
      <c r="BB16" s="1" t="s">
        <v>20</v>
      </c>
      <c r="BD16" s="1">
        <v>1</v>
      </c>
      <c r="BG16" s="1">
        <v>5</v>
      </c>
      <c r="BH16" s="1">
        <v>1</v>
      </c>
      <c r="BI16" s="1">
        <v>2</v>
      </c>
      <c r="BJ16" s="1">
        <v>11</v>
      </c>
      <c r="BK16" s="1">
        <v>1</v>
      </c>
      <c r="BL16" s="1">
        <v>4</v>
      </c>
      <c r="BN16" s="1">
        <v>4</v>
      </c>
      <c r="BO16" s="1">
        <v>3</v>
      </c>
      <c r="BQ16" s="1">
        <v>4</v>
      </c>
      <c r="BT16" s="1">
        <f t="shared" si="4"/>
        <v>11</v>
      </c>
      <c r="BU16" s="1">
        <f t="shared" si="5"/>
        <v>7</v>
      </c>
      <c r="BV16" s="3">
        <f t="shared" si="6"/>
        <v>2.9</v>
      </c>
      <c r="BW16" t="str">
        <f t="shared" si="0"/>
        <v>b</v>
      </c>
      <c r="BX16" t="str">
        <f t="shared" si="1"/>
        <v/>
      </c>
      <c r="BY16" t="b">
        <f t="shared" si="2"/>
        <v>0</v>
      </c>
      <c r="BZ16" t="s">
        <v>6</v>
      </c>
      <c r="CA16" s="1" t="s">
        <v>6</v>
      </c>
      <c r="CB16" t="s">
        <v>6</v>
      </c>
      <c r="CC16" s="4" t="s">
        <v>7</v>
      </c>
      <c r="CD16" s="5" t="s">
        <v>7</v>
      </c>
      <c r="CE16" s="5" t="s">
        <v>7</v>
      </c>
      <c r="CF16" s="5" t="s">
        <v>7</v>
      </c>
      <c r="CG16" s="5" t="s">
        <v>7</v>
      </c>
      <c r="CH16" s="1" t="s">
        <v>7</v>
      </c>
      <c r="CI16" t="s">
        <v>7</v>
      </c>
      <c r="CJ16" s="1" t="s">
        <v>7</v>
      </c>
      <c r="CK16" s="1" t="s">
        <v>7</v>
      </c>
      <c r="CL16" s="1" t="s">
        <v>7</v>
      </c>
      <c r="CM16" s="1" t="s">
        <v>7</v>
      </c>
      <c r="CP16" s="1">
        <f t="shared" si="3"/>
        <v>1.3793103448275863</v>
      </c>
    </row>
    <row r="17" spans="1:94" x14ac:dyDescent="0.25">
      <c r="A17" s="1" t="s">
        <v>21</v>
      </c>
      <c r="B17" s="1">
        <v>80</v>
      </c>
      <c r="AH17" s="1">
        <v>1</v>
      </c>
      <c r="AW17" s="1">
        <v>1</v>
      </c>
      <c r="BT17" s="1">
        <f t="shared" si="4"/>
        <v>1</v>
      </c>
      <c r="BU17" s="1">
        <f t="shared" si="5"/>
        <v>0</v>
      </c>
      <c r="BV17" s="3">
        <f t="shared" si="6"/>
        <v>0</v>
      </c>
      <c r="BW17" t="str">
        <f t="shared" si="0"/>
        <v>f</v>
      </c>
      <c r="BX17" t="str">
        <f t="shared" si="1"/>
        <v/>
      </c>
      <c r="BY17" t="b">
        <f t="shared" si="2"/>
        <v>0</v>
      </c>
      <c r="BZ17" t="s">
        <v>6</v>
      </c>
      <c r="CA17" s="1" t="s">
        <v>6</v>
      </c>
      <c r="CB17" t="s">
        <v>6</v>
      </c>
      <c r="CC17" s="4" t="s">
        <v>7</v>
      </c>
      <c r="CD17" s="5" t="s">
        <v>7</v>
      </c>
      <c r="CE17" s="5" t="s">
        <v>7</v>
      </c>
      <c r="CF17" s="5" t="s">
        <v>7</v>
      </c>
      <c r="CG17" s="5" t="s">
        <v>7</v>
      </c>
      <c r="CH17" s="1" t="s">
        <v>7</v>
      </c>
      <c r="CI17" t="s">
        <v>7</v>
      </c>
      <c r="CJ17" s="1" t="s">
        <v>7</v>
      </c>
      <c r="CK17" s="1" t="s">
        <v>7</v>
      </c>
      <c r="CL17" s="1" t="s">
        <v>7</v>
      </c>
      <c r="CM17" s="1" t="s">
        <v>7</v>
      </c>
      <c r="CP17" s="1" t="e">
        <f t="shared" si="3"/>
        <v>#DIV/0!</v>
      </c>
    </row>
    <row r="18" spans="1:94" x14ac:dyDescent="0.25">
      <c r="A18" s="1" t="s">
        <v>22</v>
      </c>
      <c r="B18" s="1">
        <v>81</v>
      </c>
      <c r="F18" s="1">
        <v>1</v>
      </c>
      <c r="AF18" s="1">
        <v>1</v>
      </c>
      <c r="BN18" s="1">
        <v>1</v>
      </c>
      <c r="BT18" s="1">
        <f t="shared" si="4"/>
        <v>1</v>
      </c>
      <c r="BU18" s="1">
        <f t="shared" si="5"/>
        <v>1</v>
      </c>
      <c r="BV18" s="3">
        <f t="shared" si="6"/>
        <v>0.1</v>
      </c>
      <c r="BW18" t="str">
        <f t="shared" si="0"/>
        <v>e</v>
      </c>
      <c r="BX18" t="str">
        <f t="shared" si="1"/>
        <v/>
      </c>
      <c r="BY18" t="b">
        <f t="shared" si="2"/>
        <v>0</v>
      </c>
      <c r="BZ18" t="s">
        <v>6</v>
      </c>
      <c r="CA18" s="1" t="s">
        <v>6</v>
      </c>
      <c r="CB18" t="s">
        <v>6</v>
      </c>
      <c r="CC18" s="4" t="s">
        <v>7</v>
      </c>
      <c r="CD18" s="5" t="s">
        <v>7</v>
      </c>
      <c r="CE18" s="5" t="s">
        <v>7</v>
      </c>
      <c r="CF18" s="5" t="s">
        <v>7</v>
      </c>
      <c r="CG18" s="5" t="s">
        <v>7</v>
      </c>
      <c r="CH18" s="1" t="s">
        <v>7</v>
      </c>
      <c r="CI18" t="s">
        <v>7</v>
      </c>
      <c r="CJ18" s="1" t="s">
        <v>7</v>
      </c>
      <c r="CK18" s="1" t="s">
        <v>7</v>
      </c>
      <c r="CL18" s="1" t="s">
        <v>7</v>
      </c>
      <c r="CM18" s="1" t="s">
        <v>7</v>
      </c>
      <c r="CP18" s="1">
        <f t="shared" si="3"/>
        <v>0</v>
      </c>
    </row>
    <row r="19" spans="1:94" x14ac:dyDescent="0.25">
      <c r="A19" s="1" t="s">
        <v>23</v>
      </c>
      <c r="B19" s="1">
        <v>83</v>
      </c>
      <c r="E19" s="1">
        <v>1</v>
      </c>
      <c r="AX19" s="1">
        <v>1</v>
      </c>
      <c r="AY19" s="1">
        <v>1</v>
      </c>
      <c r="BT19" s="1">
        <f t="shared" si="4"/>
        <v>1</v>
      </c>
      <c r="BU19" s="1">
        <f t="shared" si="5"/>
        <v>0</v>
      </c>
      <c r="BV19" s="3">
        <f t="shared" si="6"/>
        <v>0</v>
      </c>
      <c r="BW19" t="str">
        <f t="shared" si="0"/>
        <v>f</v>
      </c>
      <c r="BX19" t="str">
        <f t="shared" si="1"/>
        <v/>
      </c>
      <c r="BY19" t="b">
        <f t="shared" si="2"/>
        <v>0</v>
      </c>
      <c r="BZ19" t="s">
        <v>6</v>
      </c>
      <c r="CA19" s="1" t="s">
        <v>6</v>
      </c>
      <c r="CB19" t="s">
        <v>6</v>
      </c>
      <c r="CC19" s="4" t="s">
        <v>7</v>
      </c>
      <c r="CD19" s="5" t="s">
        <v>7</v>
      </c>
      <c r="CE19" s="5" t="s">
        <v>7</v>
      </c>
      <c r="CF19" s="5" t="s">
        <v>7</v>
      </c>
      <c r="CG19" s="5" t="s">
        <v>7</v>
      </c>
      <c r="CH19" s="1" t="s">
        <v>7</v>
      </c>
      <c r="CI19" t="s">
        <v>7</v>
      </c>
      <c r="CJ19" s="1" t="s">
        <v>7</v>
      </c>
      <c r="CK19" s="1" t="s">
        <v>7</v>
      </c>
      <c r="CL19" s="1" t="s">
        <v>7</v>
      </c>
      <c r="CM19" s="1" t="s">
        <v>7</v>
      </c>
      <c r="CP19" s="1" t="e">
        <f t="shared" si="3"/>
        <v>#DIV/0!</v>
      </c>
    </row>
    <row r="20" spans="1:94" x14ac:dyDescent="0.25">
      <c r="A20" s="1" t="s">
        <v>24</v>
      </c>
      <c r="B20" s="1">
        <v>102</v>
      </c>
      <c r="C20" s="1">
        <v>25</v>
      </c>
      <c r="D20" s="1">
        <v>19</v>
      </c>
      <c r="E20" s="1">
        <v>49</v>
      </c>
      <c r="F20" s="1">
        <v>79</v>
      </c>
      <c r="G20" s="1">
        <v>125</v>
      </c>
      <c r="H20" s="1">
        <v>98</v>
      </c>
      <c r="I20" s="1">
        <v>65</v>
      </c>
      <c r="J20" s="1">
        <v>55</v>
      </c>
      <c r="K20" s="1">
        <v>178</v>
      </c>
      <c r="L20" s="1">
        <v>85</v>
      </c>
      <c r="M20" s="1">
        <v>105</v>
      </c>
      <c r="N20" s="1">
        <v>98</v>
      </c>
      <c r="O20" s="1">
        <v>74</v>
      </c>
      <c r="P20" s="1">
        <v>83</v>
      </c>
      <c r="Q20" s="1">
        <v>49</v>
      </c>
      <c r="R20" s="1">
        <v>67</v>
      </c>
      <c r="S20" s="1">
        <v>89</v>
      </c>
      <c r="T20" s="1">
        <v>46</v>
      </c>
      <c r="U20" s="1">
        <v>105</v>
      </c>
      <c r="V20" s="1">
        <v>155</v>
      </c>
      <c r="W20" s="1">
        <v>145</v>
      </c>
      <c r="X20" s="1">
        <v>85</v>
      </c>
      <c r="Y20" s="1">
        <v>140</v>
      </c>
      <c r="Z20" s="1">
        <v>137</v>
      </c>
      <c r="AA20" s="1">
        <v>89</v>
      </c>
      <c r="AB20" s="1">
        <v>108</v>
      </c>
      <c r="AC20" s="1">
        <v>81</v>
      </c>
      <c r="AD20" s="1">
        <v>37</v>
      </c>
      <c r="AE20" s="1">
        <v>85</v>
      </c>
      <c r="AF20" s="1">
        <v>44</v>
      </c>
      <c r="AG20" s="1">
        <v>53</v>
      </c>
      <c r="AH20" s="1">
        <v>34</v>
      </c>
      <c r="AI20" s="1">
        <v>46</v>
      </c>
      <c r="AJ20" s="1">
        <v>29</v>
      </c>
      <c r="AK20" s="1">
        <v>18</v>
      </c>
      <c r="AL20" s="1">
        <v>19</v>
      </c>
      <c r="AM20" s="1">
        <v>19</v>
      </c>
      <c r="AN20" s="1">
        <v>8</v>
      </c>
      <c r="AO20" s="1">
        <v>15</v>
      </c>
      <c r="AP20" s="1">
        <v>4</v>
      </c>
      <c r="AR20" s="1">
        <v>16</v>
      </c>
      <c r="AS20" s="1">
        <v>5</v>
      </c>
      <c r="AT20" s="1">
        <v>9</v>
      </c>
      <c r="AU20" s="1">
        <v>8</v>
      </c>
      <c r="AV20" s="1">
        <v>3</v>
      </c>
      <c r="AW20" s="1">
        <v>4</v>
      </c>
      <c r="AX20" s="1">
        <v>3</v>
      </c>
      <c r="AY20" s="1">
        <v>4</v>
      </c>
      <c r="BD20" s="1">
        <v>1</v>
      </c>
      <c r="BE20" s="1">
        <v>2</v>
      </c>
      <c r="BF20" s="1">
        <v>1</v>
      </c>
      <c r="BN20" s="1">
        <v>1</v>
      </c>
      <c r="BP20" s="1">
        <v>2</v>
      </c>
      <c r="BT20" s="1">
        <f t="shared" si="4"/>
        <v>178</v>
      </c>
      <c r="BU20" s="1">
        <f t="shared" si="5"/>
        <v>2</v>
      </c>
      <c r="BV20" s="3">
        <f t="shared" si="6"/>
        <v>0.3</v>
      </c>
      <c r="BW20" t="str">
        <f t="shared" si="0"/>
        <v>e</v>
      </c>
      <c r="BX20" t="str">
        <f t="shared" si="1"/>
        <v/>
      </c>
      <c r="BY20" t="b">
        <f t="shared" si="2"/>
        <v>0</v>
      </c>
      <c r="BZ20" t="s">
        <v>6</v>
      </c>
      <c r="CA20" s="1" t="s">
        <v>6</v>
      </c>
      <c r="CB20" t="s">
        <v>6</v>
      </c>
      <c r="CC20" s="4" t="s">
        <v>7</v>
      </c>
      <c r="CD20" s="5" t="s">
        <v>7</v>
      </c>
      <c r="CE20" s="5" t="s">
        <v>7</v>
      </c>
      <c r="CF20" s="5" t="s">
        <v>7</v>
      </c>
      <c r="CG20" s="5" t="s">
        <v>7</v>
      </c>
      <c r="CH20" s="1" t="s">
        <v>7</v>
      </c>
      <c r="CI20" t="s">
        <v>7</v>
      </c>
      <c r="CJ20" s="1" t="s">
        <v>7</v>
      </c>
      <c r="CK20" s="1" t="s">
        <v>7</v>
      </c>
      <c r="CL20" s="1" t="s">
        <v>7</v>
      </c>
      <c r="CM20" s="1" t="s">
        <v>7</v>
      </c>
      <c r="CP20" s="1">
        <f t="shared" si="3"/>
        <v>0</v>
      </c>
    </row>
    <row r="21" spans="1:94" x14ac:dyDescent="0.25">
      <c r="A21" s="1" t="s">
        <v>25</v>
      </c>
      <c r="B21" s="1">
        <v>128</v>
      </c>
      <c r="E21" s="1">
        <v>2</v>
      </c>
      <c r="G21" s="1">
        <v>1</v>
      </c>
      <c r="BT21" s="1">
        <f t="shared" si="4"/>
        <v>2</v>
      </c>
      <c r="BU21" s="1">
        <f t="shared" si="5"/>
        <v>0</v>
      </c>
      <c r="BV21" s="3">
        <f t="shared" si="6"/>
        <v>0</v>
      </c>
      <c r="BW21" t="str">
        <f t="shared" si="0"/>
        <v>f</v>
      </c>
      <c r="BX21" t="str">
        <f t="shared" si="1"/>
        <v/>
      </c>
      <c r="BY21" t="b">
        <f t="shared" si="2"/>
        <v>0</v>
      </c>
      <c r="BZ21" t="s">
        <v>6</v>
      </c>
      <c r="CA21" s="1" t="s">
        <v>6</v>
      </c>
      <c r="CB21" t="s">
        <v>6</v>
      </c>
      <c r="CC21" s="4" t="s">
        <v>7</v>
      </c>
      <c r="CD21" s="5" t="s">
        <v>7</v>
      </c>
      <c r="CE21" s="5" t="s">
        <v>7</v>
      </c>
      <c r="CF21" s="5" t="s">
        <v>7</v>
      </c>
      <c r="CG21" s="5" t="s">
        <v>7</v>
      </c>
      <c r="CH21" s="1" t="s">
        <v>7</v>
      </c>
      <c r="CI21" t="s">
        <v>7</v>
      </c>
      <c r="CJ21" s="1" t="s">
        <v>7</v>
      </c>
      <c r="CK21" s="1" t="s">
        <v>7</v>
      </c>
      <c r="CL21" s="1" t="s">
        <v>7</v>
      </c>
      <c r="CM21" s="1" t="s">
        <v>7</v>
      </c>
      <c r="CP21" s="1" t="e">
        <f t="shared" si="3"/>
        <v>#DIV/0!</v>
      </c>
    </row>
    <row r="22" spans="1:94" x14ac:dyDescent="0.25">
      <c r="A22" s="1" t="s">
        <v>26</v>
      </c>
      <c r="B22" s="1">
        <v>140</v>
      </c>
      <c r="D22" s="1">
        <v>2</v>
      </c>
      <c r="E22" s="1">
        <v>1</v>
      </c>
      <c r="H22" s="1">
        <v>1</v>
      </c>
      <c r="T22" s="1">
        <v>1</v>
      </c>
      <c r="AC22" s="1">
        <v>1</v>
      </c>
      <c r="AD22" s="1">
        <v>4</v>
      </c>
      <c r="AQ22" s="1">
        <v>1</v>
      </c>
      <c r="AT22" s="1">
        <v>4</v>
      </c>
      <c r="AU22" s="1">
        <v>3</v>
      </c>
      <c r="AV22" s="1">
        <v>10</v>
      </c>
      <c r="AW22" s="1">
        <v>11</v>
      </c>
      <c r="AX22" s="1">
        <v>3</v>
      </c>
      <c r="AY22" s="1">
        <v>5</v>
      </c>
      <c r="AZ22" s="1">
        <v>4</v>
      </c>
      <c r="BA22" s="1">
        <v>5</v>
      </c>
      <c r="BB22" s="1">
        <v>3</v>
      </c>
      <c r="BC22" s="1">
        <v>1</v>
      </c>
      <c r="BD22" s="1">
        <v>5</v>
      </c>
      <c r="BF22" s="1">
        <v>4</v>
      </c>
      <c r="BG22" s="1">
        <v>1</v>
      </c>
      <c r="BH22" s="1">
        <v>1</v>
      </c>
      <c r="BJ22" s="1">
        <v>6</v>
      </c>
      <c r="BK22" s="1">
        <v>4</v>
      </c>
      <c r="BL22" s="1">
        <v>4</v>
      </c>
      <c r="BM22" s="1">
        <v>3</v>
      </c>
      <c r="BN22" s="1">
        <v>6</v>
      </c>
      <c r="BO22" s="1">
        <v>4</v>
      </c>
      <c r="BP22" s="1">
        <v>2</v>
      </c>
      <c r="BQ22" s="1">
        <v>2</v>
      </c>
      <c r="BT22" s="1">
        <f t="shared" si="4"/>
        <v>11</v>
      </c>
      <c r="BU22" s="1">
        <f t="shared" si="5"/>
        <v>8</v>
      </c>
      <c r="BV22" s="3">
        <f t="shared" si="6"/>
        <v>3.1</v>
      </c>
      <c r="BW22" t="str">
        <f t="shared" si="0"/>
        <v>b</v>
      </c>
      <c r="BX22" t="str">
        <f t="shared" si="1"/>
        <v/>
      </c>
      <c r="BY22" t="b">
        <f t="shared" si="2"/>
        <v>0</v>
      </c>
      <c r="BZ22" t="s">
        <v>6</v>
      </c>
      <c r="CA22" s="1" t="s">
        <v>6</v>
      </c>
      <c r="CB22" t="s">
        <v>6</v>
      </c>
      <c r="CC22" s="4" t="s">
        <v>7</v>
      </c>
      <c r="CD22" s="5" t="s">
        <v>7</v>
      </c>
      <c r="CE22" s="5" t="s">
        <v>7</v>
      </c>
      <c r="CF22" s="5" t="s">
        <v>7</v>
      </c>
      <c r="CG22" s="5" t="s">
        <v>7</v>
      </c>
      <c r="CH22" s="1" t="s">
        <v>7</v>
      </c>
      <c r="CI22" t="s">
        <v>7</v>
      </c>
      <c r="CJ22" s="1" t="s">
        <v>7</v>
      </c>
      <c r="CK22" s="1" t="s">
        <v>7</v>
      </c>
      <c r="CL22" s="1" t="s">
        <v>7</v>
      </c>
      <c r="CM22" s="1" t="s">
        <v>7</v>
      </c>
      <c r="CP22" s="1">
        <f t="shared" si="3"/>
        <v>1.2903225806451613</v>
      </c>
    </row>
    <row r="23" spans="1:94" x14ac:dyDescent="0.25">
      <c r="A23" s="1" t="s">
        <v>28</v>
      </c>
      <c r="B23" s="1">
        <v>144</v>
      </c>
      <c r="Q23" s="1">
        <v>1</v>
      </c>
      <c r="T23" s="1">
        <v>1</v>
      </c>
      <c r="U23" s="1">
        <v>1</v>
      </c>
      <c r="V23" s="1">
        <v>3</v>
      </c>
      <c r="X23" s="1">
        <v>1</v>
      </c>
      <c r="Y23" s="1">
        <v>1</v>
      </c>
      <c r="AA23" s="1">
        <v>1</v>
      </c>
      <c r="AB23" s="1">
        <v>6</v>
      </c>
      <c r="AC23" s="1">
        <v>2</v>
      </c>
      <c r="AD23" s="1">
        <v>1</v>
      </c>
      <c r="AG23" s="1">
        <v>1</v>
      </c>
      <c r="AJ23" s="1">
        <v>1</v>
      </c>
      <c r="AK23" s="1">
        <v>1</v>
      </c>
      <c r="AZ23" s="1">
        <v>2</v>
      </c>
      <c r="BB23" s="1">
        <v>1</v>
      </c>
      <c r="BI23" s="1">
        <v>1</v>
      </c>
      <c r="BT23" s="1">
        <f t="shared" si="4"/>
        <v>6</v>
      </c>
      <c r="BU23" s="1">
        <f t="shared" si="5"/>
        <v>1</v>
      </c>
      <c r="BV23" s="3">
        <f t="shared" si="6"/>
        <v>0.1</v>
      </c>
      <c r="BW23" t="str">
        <f t="shared" si="0"/>
        <v>e</v>
      </c>
      <c r="BX23" t="str">
        <f t="shared" si="1"/>
        <v/>
      </c>
      <c r="BY23" t="b">
        <f t="shared" si="2"/>
        <v>0</v>
      </c>
      <c r="BZ23" t="s">
        <v>6</v>
      </c>
      <c r="CA23" s="1" t="s">
        <v>6</v>
      </c>
      <c r="CB23" t="s">
        <v>6</v>
      </c>
      <c r="CC23" s="4" t="s">
        <v>7</v>
      </c>
      <c r="CD23" s="5" t="s">
        <v>7</v>
      </c>
      <c r="CE23" s="5" t="s">
        <v>7</v>
      </c>
      <c r="CF23" s="5" t="s">
        <v>7</v>
      </c>
      <c r="CG23" s="5" t="s">
        <v>7</v>
      </c>
      <c r="CH23" s="1" t="s">
        <v>7</v>
      </c>
      <c r="CI23" t="s">
        <v>7</v>
      </c>
      <c r="CJ23" s="1" t="s">
        <v>7</v>
      </c>
      <c r="CK23" s="1" t="s">
        <v>7</v>
      </c>
      <c r="CL23" s="1" t="s">
        <v>7</v>
      </c>
      <c r="CM23" s="1" t="s">
        <v>7</v>
      </c>
      <c r="CP23" s="1">
        <f t="shared" si="3"/>
        <v>0</v>
      </c>
    </row>
    <row r="24" spans="1:94" x14ac:dyDescent="0.25">
      <c r="A24" s="1" t="s">
        <v>29</v>
      </c>
      <c r="B24" s="1">
        <v>146</v>
      </c>
      <c r="AC24" s="1">
        <v>1</v>
      </c>
      <c r="AE24" s="1">
        <v>1</v>
      </c>
      <c r="AM24" s="1">
        <v>1</v>
      </c>
      <c r="BT24" s="1">
        <f t="shared" si="4"/>
        <v>1</v>
      </c>
      <c r="BU24" s="1">
        <f t="shared" si="5"/>
        <v>0</v>
      </c>
      <c r="BV24" s="3">
        <f t="shared" si="6"/>
        <v>0</v>
      </c>
      <c r="BW24" t="str">
        <f t="shared" si="0"/>
        <v>f</v>
      </c>
      <c r="BX24" t="str">
        <f t="shared" si="1"/>
        <v/>
      </c>
      <c r="BY24" t="b">
        <f t="shared" si="2"/>
        <v>0</v>
      </c>
      <c r="BZ24" t="s">
        <v>6</v>
      </c>
      <c r="CA24" s="1" t="s">
        <v>6</v>
      </c>
      <c r="CB24" t="s">
        <v>6</v>
      </c>
      <c r="CC24" s="4" t="s">
        <v>7</v>
      </c>
      <c r="CD24" s="5" t="s">
        <v>7</v>
      </c>
      <c r="CE24" s="5" t="s">
        <v>7</v>
      </c>
      <c r="CF24" s="5" t="s">
        <v>7</v>
      </c>
      <c r="CG24" s="5" t="s">
        <v>7</v>
      </c>
      <c r="CH24" s="1" t="s">
        <v>7</v>
      </c>
      <c r="CI24" t="s">
        <v>7</v>
      </c>
      <c r="CJ24" s="1" t="s">
        <v>7</v>
      </c>
      <c r="CK24" s="1" t="s">
        <v>7</v>
      </c>
      <c r="CL24" s="1" t="s">
        <v>7</v>
      </c>
      <c r="CM24" s="1" t="s">
        <v>7</v>
      </c>
      <c r="CP24" s="1" t="e">
        <f t="shared" si="3"/>
        <v>#DIV/0!</v>
      </c>
    </row>
    <row r="25" spans="1:94" x14ac:dyDescent="0.25">
      <c r="A25" s="1" t="s">
        <v>87</v>
      </c>
      <c r="B25" s="1">
        <v>152</v>
      </c>
      <c r="O25" s="1">
        <v>15</v>
      </c>
      <c r="P25" s="1">
        <v>26</v>
      </c>
      <c r="Q25" s="1">
        <v>3</v>
      </c>
      <c r="S25" s="1">
        <v>9</v>
      </c>
      <c r="T25" s="1">
        <v>10</v>
      </c>
      <c r="U25" s="1">
        <v>12</v>
      </c>
      <c r="V25" s="1">
        <v>26</v>
      </c>
      <c r="W25" s="1">
        <v>23</v>
      </c>
      <c r="X25" s="1">
        <v>29</v>
      </c>
      <c r="Y25" s="1">
        <v>45</v>
      </c>
      <c r="Z25" s="1">
        <v>42</v>
      </c>
      <c r="AA25" s="1">
        <v>74</v>
      </c>
      <c r="AB25" s="1">
        <v>132</v>
      </c>
      <c r="AC25" s="1">
        <v>65</v>
      </c>
      <c r="AD25" s="1">
        <v>65</v>
      </c>
      <c r="AE25" s="1">
        <v>39</v>
      </c>
      <c r="AF25" s="1">
        <v>41</v>
      </c>
      <c r="AG25" s="1">
        <v>108</v>
      </c>
      <c r="AH25" s="1">
        <v>119</v>
      </c>
      <c r="AI25" s="1">
        <v>76</v>
      </c>
      <c r="AJ25" s="1">
        <v>92</v>
      </c>
      <c r="AK25" s="1">
        <v>48</v>
      </c>
      <c r="AL25" s="1">
        <v>83</v>
      </c>
      <c r="AM25" s="1">
        <v>45</v>
      </c>
      <c r="AN25" s="1">
        <v>50</v>
      </c>
      <c r="AO25" s="1">
        <v>66</v>
      </c>
      <c r="AP25" s="1">
        <v>45</v>
      </c>
      <c r="AQ25" s="1">
        <v>65</v>
      </c>
      <c r="AR25" s="1">
        <v>52</v>
      </c>
      <c r="AS25" s="1">
        <v>22</v>
      </c>
      <c r="AT25" s="1">
        <v>57</v>
      </c>
      <c r="AU25" s="1">
        <v>43</v>
      </c>
      <c r="AV25" s="1">
        <v>68</v>
      </c>
      <c r="AW25" s="1">
        <v>33</v>
      </c>
      <c r="AX25" s="1">
        <v>34</v>
      </c>
      <c r="AY25" s="1">
        <v>158</v>
      </c>
      <c r="AZ25" s="1">
        <v>28</v>
      </c>
      <c r="BA25" s="1">
        <v>18</v>
      </c>
      <c r="BB25" s="1">
        <v>21</v>
      </c>
      <c r="BC25" s="1">
        <v>24</v>
      </c>
      <c r="BD25" s="1">
        <v>7</v>
      </c>
      <c r="BE25" s="1">
        <v>9</v>
      </c>
      <c r="BF25" s="1">
        <v>25</v>
      </c>
      <c r="BG25" s="1">
        <v>52</v>
      </c>
      <c r="BH25" s="1">
        <v>19</v>
      </c>
      <c r="BI25" s="1">
        <v>21</v>
      </c>
      <c r="BJ25" s="1">
        <v>11</v>
      </c>
      <c r="BK25" s="1">
        <v>17</v>
      </c>
      <c r="BL25" s="1">
        <v>7</v>
      </c>
      <c r="BM25" s="1">
        <v>11</v>
      </c>
      <c r="BN25" s="1">
        <v>20</v>
      </c>
      <c r="BO25" s="1">
        <v>16</v>
      </c>
      <c r="BP25" s="1">
        <v>45</v>
      </c>
      <c r="BQ25" s="1">
        <v>4</v>
      </c>
      <c r="BR25" s="1">
        <v>14</v>
      </c>
      <c r="BT25" s="1">
        <f t="shared" si="4"/>
        <v>158</v>
      </c>
      <c r="BU25" s="1">
        <f t="shared" si="5"/>
        <v>10</v>
      </c>
      <c r="BV25" s="3">
        <f t="shared" si="6"/>
        <v>16.600000000000001</v>
      </c>
      <c r="BW25" t="str">
        <f t="shared" si="0"/>
        <v>a</v>
      </c>
      <c r="BX25" t="str">
        <f t="shared" si="1"/>
        <v/>
      </c>
      <c r="BY25" t="b">
        <f t="shared" si="2"/>
        <v>1</v>
      </c>
      <c r="BZ25" t="s">
        <v>6</v>
      </c>
      <c r="CA25" s="1" t="s">
        <v>6</v>
      </c>
      <c r="CB25" t="s">
        <v>6</v>
      </c>
      <c r="CC25" s="4" t="s">
        <v>7</v>
      </c>
      <c r="CD25" s="5" t="s">
        <v>7</v>
      </c>
      <c r="CE25" s="5" t="s">
        <v>7</v>
      </c>
      <c r="CF25" s="5" t="s">
        <v>7</v>
      </c>
      <c r="CG25" s="5" t="s">
        <v>7</v>
      </c>
      <c r="CH25" s="1" t="s">
        <v>7</v>
      </c>
      <c r="CI25" t="s">
        <v>7</v>
      </c>
      <c r="CJ25" s="1" t="s">
        <v>7</v>
      </c>
      <c r="CK25" s="1" t="s">
        <v>7</v>
      </c>
      <c r="CL25" s="1" t="s">
        <v>7</v>
      </c>
      <c r="CM25" s="1" t="s">
        <v>7</v>
      </c>
      <c r="CP25" s="1">
        <f t="shared" si="3"/>
        <v>0.42168674698795178</v>
      </c>
    </row>
    <row r="26" spans="1:94" x14ac:dyDescent="0.25">
      <c r="A26" s="1" t="s">
        <v>88</v>
      </c>
      <c r="B26" s="1">
        <v>201</v>
      </c>
      <c r="C26" s="1">
        <v>60</v>
      </c>
      <c r="D26" s="1">
        <v>77</v>
      </c>
      <c r="E26" s="1">
        <v>118</v>
      </c>
      <c r="F26" s="1">
        <v>104</v>
      </c>
      <c r="G26" s="1">
        <v>157</v>
      </c>
      <c r="H26" s="1">
        <v>107</v>
      </c>
      <c r="I26" s="1">
        <v>172</v>
      </c>
      <c r="J26" s="1">
        <v>127</v>
      </c>
      <c r="K26" s="1">
        <v>181</v>
      </c>
      <c r="L26" s="1">
        <v>135</v>
      </c>
      <c r="M26" s="1">
        <v>233</v>
      </c>
      <c r="N26" s="1">
        <v>188</v>
      </c>
      <c r="O26" s="1">
        <v>144</v>
      </c>
      <c r="P26" s="1">
        <v>134</v>
      </c>
      <c r="Q26" s="1">
        <v>76</v>
      </c>
      <c r="R26" s="1">
        <v>144</v>
      </c>
      <c r="S26" s="1">
        <v>135</v>
      </c>
      <c r="T26" s="1">
        <v>74</v>
      </c>
      <c r="U26" s="1">
        <v>295</v>
      </c>
      <c r="V26" s="1">
        <v>548</v>
      </c>
      <c r="W26" s="1">
        <v>542</v>
      </c>
      <c r="X26" s="1">
        <v>415</v>
      </c>
      <c r="Y26" s="1">
        <v>715</v>
      </c>
      <c r="Z26" s="1">
        <v>469</v>
      </c>
      <c r="AA26" s="1">
        <v>499</v>
      </c>
      <c r="AB26" s="1">
        <v>600</v>
      </c>
      <c r="AC26" s="1">
        <v>385</v>
      </c>
      <c r="AD26" s="1">
        <v>369</v>
      </c>
      <c r="AE26" s="1">
        <v>333</v>
      </c>
      <c r="AF26" s="1">
        <v>387</v>
      </c>
      <c r="AG26" s="1">
        <v>346</v>
      </c>
      <c r="AH26" s="1">
        <v>397</v>
      </c>
      <c r="AI26" s="1">
        <v>329</v>
      </c>
      <c r="AJ26" s="1">
        <v>267</v>
      </c>
      <c r="AK26" s="1">
        <v>401</v>
      </c>
      <c r="AL26" s="1">
        <v>379</v>
      </c>
      <c r="AM26" s="1">
        <v>334</v>
      </c>
      <c r="AN26" s="1">
        <v>223</v>
      </c>
      <c r="AO26" s="1">
        <v>296</v>
      </c>
      <c r="AP26" s="1">
        <v>215</v>
      </c>
      <c r="AQ26" s="1">
        <v>207</v>
      </c>
      <c r="AR26" s="1">
        <v>406</v>
      </c>
      <c r="AS26" s="1">
        <v>177</v>
      </c>
      <c r="AT26" s="1">
        <v>409</v>
      </c>
      <c r="AU26" s="1">
        <v>349</v>
      </c>
      <c r="AV26" s="1">
        <v>393</v>
      </c>
      <c r="AW26" s="1">
        <v>414</v>
      </c>
      <c r="AX26" s="1">
        <v>317</v>
      </c>
      <c r="AY26" s="1">
        <v>257</v>
      </c>
      <c r="AZ26" s="1">
        <v>273</v>
      </c>
      <c r="BA26" s="1">
        <v>248</v>
      </c>
      <c r="BB26" s="1">
        <v>208</v>
      </c>
      <c r="BC26" s="1">
        <v>247</v>
      </c>
      <c r="BD26" s="1">
        <v>134</v>
      </c>
      <c r="BE26" s="1">
        <v>192</v>
      </c>
      <c r="BF26" s="1">
        <v>238</v>
      </c>
      <c r="BG26" s="1">
        <v>131</v>
      </c>
      <c r="BH26" s="1">
        <v>207</v>
      </c>
      <c r="BI26" s="1">
        <v>226</v>
      </c>
      <c r="BJ26" s="1">
        <v>147</v>
      </c>
      <c r="BK26" s="1">
        <v>190</v>
      </c>
      <c r="BL26" s="1">
        <v>154</v>
      </c>
      <c r="BM26" s="1">
        <v>198</v>
      </c>
      <c r="BN26" s="1">
        <v>172</v>
      </c>
      <c r="BO26" s="1">
        <v>195</v>
      </c>
      <c r="BP26" s="1">
        <v>166</v>
      </c>
      <c r="BQ26" s="1">
        <v>190</v>
      </c>
      <c r="BR26" s="1">
        <v>136</v>
      </c>
      <c r="BT26" s="1">
        <f t="shared" si="4"/>
        <v>715</v>
      </c>
      <c r="BU26" s="1">
        <f t="shared" si="5"/>
        <v>10</v>
      </c>
      <c r="BV26" s="3">
        <f t="shared" si="6"/>
        <v>177.4</v>
      </c>
      <c r="BW26" t="str">
        <f t="shared" si="0"/>
        <v>a</v>
      </c>
      <c r="BX26" t="str">
        <f t="shared" si="1"/>
        <v>CAPS</v>
      </c>
      <c r="BY26" t="b">
        <f t="shared" si="2"/>
        <v>1</v>
      </c>
      <c r="BZ26" t="s">
        <v>6</v>
      </c>
      <c r="CA26" s="1" t="s">
        <v>6</v>
      </c>
      <c r="CB26" t="s">
        <v>6</v>
      </c>
      <c r="CC26" s="4" t="s">
        <v>7</v>
      </c>
      <c r="CD26" s="5" t="s">
        <v>7</v>
      </c>
      <c r="CE26" s="5" t="s">
        <v>7</v>
      </c>
      <c r="CF26" s="5" t="s">
        <v>7</v>
      </c>
      <c r="CG26" s="5" t="s">
        <v>7</v>
      </c>
      <c r="CH26" s="1" t="s">
        <v>7</v>
      </c>
      <c r="CI26" t="s">
        <v>7</v>
      </c>
      <c r="CJ26" s="1" t="s">
        <v>7</v>
      </c>
      <c r="CK26" s="1" t="s">
        <v>7</v>
      </c>
      <c r="CL26" s="1" t="s">
        <v>7</v>
      </c>
      <c r="CM26" s="1" t="s">
        <v>7</v>
      </c>
      <c r="CP26" s="1">
        <f t="shared" si="3"/>
        <v>0.86809470124013521</v>
      </c>
    </row>
    <row r="27" spans="1:94" x14ac:dyDescent="0.25">
      <c r="A27" s="1" t="s">
        <v>89</v>
      </c>
      <c r="B27" s="1">
        <v>218</v>
      </c>
      <c r="C27" s="1">
        <v>2</v>
      </c>
      <c r="D27" s="1">
        <v>1</v>
      </c>
      <c r="E27" s="1">
        <v>8</v>
      </c>
      <c r="F27" s="1">
        <v>9</v>
      </c>
      <c r="G27" s="1">
        <v>2</v>
      </c>
      <c r="H27" s="1">
        <v>5</v>
      </c>
      <c r="I27" s="1">
        <v>1</v>
      </c>
      <c r="J27" s="1">
        <v>1</v>
      </c>
      <c r="K27" s="1">
        <v>1</v>
      </c>
      <c r="L27" s="1">
        <v>7</v>
      </c>
      <c r="M27" s="1">
        <v>3</v>
      </c>
      <c r="O27" s="1">
        <v>1</v>
      </c>
      <c r="P27" s="1">
        <v>1</v>
      </c>
      <c r="R27" s="1">
        <v>5</v>
      </c>
      <c r="S27" s="1">
        <v>5</v>
      </c>
      <c r="T27" s="1">
        <v>1</v>
      </c>
      <c r="U27" s="1">
        <v>3</v>
      </c>
      <c r="V27" s="1">
        <v>7</v>
      </c>
      <c r="W27" s="1">
        <v>9</v>
      </c>
      <c r="X27" s="1">
        <v>31</v>
      </c>
      <c r="Y27" s="1">
        <v>69</v>
      </c>
      <c r="Z27" s="1">
        <v>23</v>
      </c>
      <c r="AA27" s="1">
        <v>13</v>
      </c>
      <c r="AB27" s="1">
        <v>13</v>
      </c>
      <c r="AC27" s="1">
        <v>2</v>
      </c>
      <c r="AD27" s="1">
        <v>1</v>
      </c>
      <c r="AE27" s="1">
        <v>5</v>
      </c>
      <c r="AF27" s="1">
        <v>2</v>
      </c>
      <c r="AG27" s="1">
        <v>14</v>
      </c>
      <c r="AH27" s="1">
        <v>6</v>
      </c>
      <c r="AI27" s="1">
        <v>5</v>
      </c>
      <c r="AJ27" s="1">
        <v>8</v>
      </c>
      <c r="AK27" s="1">
        <v>21</v>
      </c>
      <c r="AL27" s="1">
        <v>11</v>
      </c>
      <c r="AM27" s="1">
        <v>10</v>
      </c>
      <c r="AN27" s="1">
        <v>9</v>
      </c>
      <c r="AO27" s="1">
        <v>17</v>
      </c>
      <c r="AP27" s="1">
        <v>9</v>
      </c>
      <c r="AQ27" s="1">
        <v>5</v>
      </c>
      <c r="AR27" s="1">
        <v>63</v>
      </c>
      <c r="AS27" s="1">
        <v>7</v>
      </c>
      <c r="AT27" s="1">
        <v>53</v>
      </c>
      <c r="AU27" s="1">
        <v>8</v>
      </c>
      <c r="AV27" s="1">
        <v>16</v>
      </c>
      <c r="AW27" s="1">
        <v>2</v>
      </c>
      <c r="AX27" s="1">
        <v>38</v>
      </c>
      <c r="AY27" s="1">
        <v>16</v>
      </c>
      <c r="AZ27" s="1">
        <v>19</v>
      </c>
      <c r="BA27" s="1">
        <v>12</v>
      </c>
      <c r="BB27" s="1">
        <v>1</v>
      </c>
      <c r="BC27" s="1">
        <v>8</v>
      </c>
      <c r="BD27" s="1">
        <v>11</v>
      </c>
      <c r="BE27" s="1">
        <v>22</v>
      </c>
      <c r="BF27" s="1">
        <v>13</v>
      </c>
      <c r="BG27" s="1">
        <v>29</v>
      </c>
      <c r="BH27" s="1">
        <v>28</v>
      </c>
      <c r="BI27" s="1">
        <v>4</v>
      </c>
      <c r="BJ27" s="1">
        <v>17</v>
      </c>
      <c r="BK27" s="1">
        <v>14</v>
      </c>
      <c r="BL27" s="1">
        <v>40</v>
      </c>
      <c r="BM27" s="1">
        <v>27</v>
      </c>
      <c r="BN27" s="1">
        <v>44</v>
      </c>
      <c r="BO27" s="1">
        <v>13</v>
      </c>
      <c r="BP27" s="1">
        <v>12</v>
      </c>
      <c r="BQ27" s="1">
        <v>6</v>
      </c>
      <c r="BR27" s="1">
        <v>17</v>
      </c>
      <c r="BT27" s="1">
        <f t="shared" si="4"/>
        <v>69</v>
      </c>
      <c r="BU27" s="1">
        <f t="shared" si="5"/>
        <v>10</v>
      </c>
      <c r="BV27" s="3">
        <f t="shared" si="6"/>
        <v>19.399999999999999</v>
      </c>
      <c r="BW27" t="str">
        <f t="shared" si="0"/>
        <v>a</v>
      </c>
      <c r="BX27" t="str">
        <f t="shared" si="1"/>
        <v/>
      </c>
      <c r="BY27" t="b">
        <f t="shared" si="2"/>
        <v>1</v>
      </c>
      <c r="BZ27" t="s">
        <v>6</v>
      </c>
      <c r="CA27" s="1" t="s">
        <v>6</v>
      </c>
      <c r="CB27" t="s">
        <v>6</v>
      </c>
      <c r="CC27" s="4" t="s">
        <v>7</v>
      </c>
      <c r="CD27" s="5" t="s">
        <v>7</v>
      </c>
      <c r="CE27" s="5" t="s">
        <v>7</v>
      </c>
      <c r="CF27" s="5" t="s">
        <v>7</v>
      </c>
      <c r="CG27" s="5" t="s">
        <v>7</v>
      </c>
      <c r="CH27" s="1" t="s">
        <v>7</v>
      </c>
      <c r="CI27" t="s">
        <v>7</v>
      </c>
      <c r="CJ27" s="1" t="s">
        <v>7</v>
      </c>
      <c r="CK27" s="1" t="s">
        <v>7</v>
      </c>
      <c r="CL27" s="1" t="s">
        <v>7</v>
      </c>
      <c r="CM27" s="1" t="s">
        <v>7</v>
      </c>
      <c r="CP27" s="1">
        <f t="shared" si="3"/>
        <v>2.061855670103093</v>
      </c>
    </row>
    <row r="28" spans="1:94" x14ac:dyDescent="0.25">
      <c r="A28" s="1" t="s">
        <v>90</v>
      </c>
      <c r="B28" s="1">
        <v>222</v>
      </c>
      <c r="E28" s="1">
        <v>1</v>
      </c>
      <c r="H28" s="1">
        <v>1</v>
      </c>
      <c r="L28" s="1">
        <v>2</v>
      </c>
      <c r="U28" s="1">
        <v>1</v>
      </c>
      <c r="BH28" s="1" t="s">
        <v>20</v>
      </c>
      <c r="BK28" s="1">
        <v>1</v>
      </c>
      <c r="BT28" s="1">
        <f t="shared" si="4"/>
        <v>2</v>
      </c>
      <c r="BU28" s="1">
        <f t="shared" si="5"/>
        <v>1</v>
      </c>
      <c r="BV28" s="3">
        <f t="shared" si="6"/>
        <v>0.1</v>
      </c>
      <c r="BW28" t="str">
        <f t="shared" si="0"/>
        <v>e</v>
      </c>
      <c r="BX28" t="str">
        <f t="shared" si="1"/>
        <v/>
      </c>
      <c r="BY28" t="b">
        <f t="shared" si="2"/>
        <v>0</v>
      </c>
      <c r="BZ28" t="s">
        <v>6</v>
      </c>
      <c r="CA28" s="1" t="s">
        <v>6</v>
      </c>
      <c r="CB28" t="s">
        <v>6</v>
      </c>
      <c r="CC28" s="4" t="s">
        <v>7</v>
      </c>
      <c r="CD28" s="5" t="s">
        <v>7</v>
      </c>
      <c r="CE28" s="5" t="s">
        <v>7</v>
      </c>
      <c r="CF28" s="5" t="s">
        <v>7</v>
      </c>
      <c r="CG28" s="5" t="s">
        <v>7</v>
      </c>
      <c r="CH28" s="1" t="s">
        <v>7</v>
      </c>
      <c r="CI28" t="s">
        <v>7</v>
      </c>
      <c r="CJ28" s="1" t="s">
        <v>7</v>
      </c>
      <c r="CK28" s="1" t="s">
        <v>7</v>
      </c>
      <c r="CL28" s="1" t="s">
        <v>7</v>
      </c>
      <c r="CM28" s="1" t="s">
        <v>7</v>
      </c>
      <c r="CP28" s="1">
        <f t="shared" si="3"/>
        <v>0</v>
      </c>
    </row>
    <row r="29" spans="1:94" x14ac:dyDescent="0.25">
      <c r="A29" s="1" t="s">
        <v>95</v>
      </c>
      <c r="B29" s="1">
        <v>232</v>
      </c>
      <c r="N29" s="1">
        <v>6</v>
      </c>
      <c r="O29" s="1">
        <v>2</v>
      </c>
      <c r="P29" s="1">
        <v>4</v>
      </c>
      <c r="R29" s="1">
        <v>1</v>
      </c>
      <c r="S29" s="1">
        <v>5</v>
      </c>
      <c r="U29" s="1">
        <v>5</v>
      </c>
      <c r="V29" s="1">
        <v>2</v>
      </c>
      <c r="X29" s="1">
        <v>3</v>
      </c>
      <c r="Y29" s="1">
        <v>3</v>
      </c>
      <c r="Z29" s="1">
        <v>1</v>
      </c>
      <c r="AA29" s="1">
        <v>6</v>
      </c>
      <c r="AC29" s="1">
        <v>1</v>
      </c>
      <c r="AG29" s="1">
        <v>12</v>
      </c>
      <c r="AK29" s="1">
        <v>1</v>
      </c>
      <c r="AN29" s="1">
        <v>1</v>
      </c>
      <c r="BG29" s="1" t="s">
        <v>20</v>
      </c>
      <c r="BJ29" s="1">
        <v>1</v>
      </c>
      <c r="BK29" s="1">
        <v>2</v>
      </c>
      <c r="BT29" s="1">
        <f t="shared" si="4"/>
        <v>12</v>
      </c>
      <c r="BU29" s="1">
        <f t="shared" si="5"/>
        <v>2</v>
      </c>
      <c r="BV29" s="3">
        <f t="shared" si="6"/>
        <v>0.3</v>
      </c>
      <c r="BW29" t="str">
        <f t="shared" si="0"/>
        <v>e</v>
      </c>
      <c r="BX29" t="str">
        <f t="shared" si="1"/>
        <v/>
      </c>
      <c r="BY29" t="b">
        <f t="shared" si="2"/>
        <v>0</v>
      </c>
      <c r="BZ29" t="s">
        <v>6</v>
      </c>
      <c r="CA29" s="1" t="s">
        <v>6</v>
      </c>
      <c r="CB29" t="s">
        <v>6</v>
      </c>
      <c r="CC29" s="4" t="s">
        <v>7</v>
      </c>
      <c r="CD29" s="5" t="s">
        <v>7</v>
      </c>
      <c r="CE29" s="5" t="s">
        <v>7</v>
      </c>
      <c r="CF29" s="5" t="s">
        <v>7</v>
      </c>
      <c r="CG29" s="5" t="s">
        <v>7</v>
      </c>
      <c r="CH29" s="1" t="s">
        <v>7</v>
      </c>
      <c r="CI29" t="s">
        <v>7</v>
      </c>
      <c r="CJ29" s="1" t="s">
        <v>7</v>
      </c>
      <c r="CK29" s="1" t="s">
        <v>7</v>
      </c>
      <c r="CL29" s="1" t="s">
        <v>7</v>
      </c>
      <c r="CM29" s="1" t="s">
        <v>7</v>
      </c>
      <c r="CP29" s="1">
        <f t="shared" si="3"/>
        <v>0</v>
      </c>
    </row>
    <row r="30" spans="1:94" x14ac:dyDescent="0.25">
      <c r="A30" s="1" t="s">
        <v>96</v>
      </c>
      <c r="B30" s="1">
        <v>241</v>
      </c>
      <c r="K30" s="1">
        <v>1</v>
      </c>
      <c r="Y30" s="1">
        <v>1</v>
      </c>
      <c r="Z30" s="1">
        <v>1</v>
      </c>
      <c r="AA30" s="1">
        <v>1</v>
      </c>
      <c r="AB30" s="1">
        <v>1</v>
      </c>
      <c r="AE30" s="1">
        <v>1</v>
      </c>
      <c r="AM30" s="1">
        <v>1</v>
      </c>
      <c r="AN30" s="1">
        <v>1</v>
      </c>
      <c r="AT30" s="1">
        <v>1</v>
      </c>
      <c r="AZ30" s="1">
        <v>8</v>
      </c>
      <c r="BB30" s="1">
        <v>1</v>
      </c>
      <c r="BG30" s="1">
        <v>2</v>
      </c>
      <c r="BH30" s="1">
        <v>5</v>
      </c>
      <c r="BI30" s="1">
        <v>1</v>
      </c>
      <c r="BJ30" s="1">
        <v>1</v>
      </c>
      <c r="BK30" s="1">
        <v>1</v>
      </c>
      <c r="BL30" s="1">
        <v>1</v>
      </c>
      <c r="BM30" s="1">
        <v>1</v>
      </c>
      <c r="BN30" s="1">
        <v>1</v>
      </c>
      <c r="BP30" s="1">
        <v>1</v>
      </c>
      <c r="BQ30" s="1">
        <v>4</v>
      </c>
      <c r="BT30" s="1">
        <f t="shared" si="4"/>
        <v>8</v>
      </c>
      <c r="BU30" s="1">
        <f t="shared" si="5"/>
        <v>8</v>
      </c>
      <c r="BV30" s="3">
        <f t="shared" si="6"/>
        <v>1.1000000000000001</v>
      </c>
      <c r="BW30" t="str">
        <f t="shared" si="0"/>
        <v>b</v>
      </c>
      <c r="BX30" t="str">
        <f t="shared" si="1"/>
        <v/>
      </c>
      <c r="BY30" t="b">
        <f t="shared" si="2"/>
        <v>0</v>
      </c>
      <c r="BZ30" t="s">
        <v>6</v>
      </c>
      <c r="CA30" s="1" t="s">
        <v>6</v>
      </c>
      <c r="CB30" t="s">
        <v>6</v>
      </c>
      <c r="CC30" s="4" t="s">
        <v>7</v>
      </c>
      <c r="CD30" s="5" t="s">
        <v>7</v>
      </c>
      <c r="CE30" s="5" t="s">
        <v>7</v>
      </c>
      <c r="CF30" s="5" t="s">
        <v>7</v>
      </c>
      <c r="CG30" s="5" t="s">
        <v>7</v>
      </c>
      <c r="CH30" s="1" t="s">
        <v>7</v>
      </c>
      <c r="CI30" t="s">
        <v>7</v>
      </c>
      <c r="CJ30" s="1" t="s">
        <v>7</v>
      </c>
      <c r="CK30" s="1" t="s">
        <v>7</v>
      </c>
      <c r="CL30" s="1" t="s">
        <v>7</v>
      </c>
      <c r="CM30" s="1" t="s">
        <v>7</v>
      </c>
      <c r="CP30" s="1">
        <f t="shared" si="3"/>
        <v>0.90909090909090906</v>
      </c>
    </row>
    <row r="31" spans="1:94" x14ac:dyDescent="0.25">
      <c r="A31" s="1" t="s">
        <v>97</v>
      </c>
      <c r="B31" s="1">
        <v>247</v>
      </c>
      <c r="C31" s="1">
        <v>5</v>
      </c>
      <c r="D31" s="1">
        <v>4</v>
      </c>
      <c r="E31" s="1">
        <v>6</v>
      </c>
      <c r="F31" s="1">
        <v>2</v>
      </c>
      <c r="G31" s="1">
        <v>2</v>
      </c>
      <c r="H31" s="1">
        <v>7</v>
      </c>
      <c r="I31" s="1">
        <v>4</v>
      </c>
      <c r="J31" s="1">
        <v>2</v>
      </c>
      <c r="K31" s="1">
        <v>5</v>
      </c>
      <c r="L31" s="1">
        <v>6</v>
      </c>
      <c r="M31" s="1">
        <v>4</v>
      </c>
      <c r="N31" s="1">
        <v>6</v>
      </c>
      <c r="O31" s="1">
        <v>29</v>
      </c>
      <c r="P31" s="1">
        <v>25</v>
      </c>
      <c r="Q31" s="1">
        <v>6</v>
      </c>
      <c r="R31" s="1">
        <v>17</v>
      </c>
      <c r="S31" s="1">
        <v>30</v>
      </c>
      <c r="T31" s="1">
        <v>12</v>
      </c>
      <c r="U31" s="1">
        <v>17</v>
      </c>
      <c r="V31" s="1">
        <v>61</v>
      </c>
      <c r="W31" s="1">
        <v>36</v>
      </c>
      <c r="X31" s="1">
        <v>33</v>
      </c>
      <c r="Y31" s="1">
        <v>87</v>
      </c>
      <c r="Z31" s="1">
        <v>131</v>
      </c>
      <c r="AA31" s="1">
        <v>39</v>
      </c>
      <c r="AB31" s="1">
        <v>39</v>
      </c>
      <c r="AC31" s="1">
        <v>16</v>
      </c>
      <c r="AD31" s="1">
        <v>79</v>
      </c>
      <c r="AE31" s="1">
        <v>54</v>
      </c>
      <c r="AF31" s="1">
        <v>33</v>
      </c>
      <c r="AG31" s="1">
        <v>27</v>
      </c>
      <c r="AH31" s="1">
        <v>16</v>
      </c>
      <c r="AI31" s="1">
        <v>10</v>
      </c>
      <c r="AJ31" s="1">
        <v>12</v>
      </c>
      <c r="AK31" s="1">
        <v>6</v>
      </c>
      <c r="AL31" s="1">
        <v>22</v>
      </c>
      <c r="AM31" s="1">
        <v>14</v>
      </c>
      <c r="AN31" s="1">
        <v>10</v>
      </c>
      <c r="AO31" s="1">
        <v>10</v>
      </c>
      <c r="AP31" s="1">
        <v>3</v>
      </c>
      <c r="AQ31" s="1">
        <v>8</v>
      </c>
      <c r="AR31" s="1">
        <v>9</v>
      </c>
      <c r="AS31" s="1">
        <v>7</v>
      </c>
      <c r="AT31" s="1">
        <v>23</v>
      </c>
      <c r="AU31" s="1">
        <v>9</v>
      </c>
      <c r="AV31" s="1">
        <v>29</v>
      </c>
      <c r="AW31" s="1">
        <v>17</v>
      </c>
      <c r="AX31" s="1">
        <v>6</v>
      </c>
      <c r="AY31" s="1">
        <v>6</v>
      </c>
      <c r="AZ31" s="1">
        <v>14</v>
      </c>
      <c r="BA31" s="1">
        <v>10</v>
      </c>
      <c r="BB31" s="1">
        <v>7</v>
      </c>
      <c r="BC31" s="1">
        <v>5</v>
      </c>
      <c r="BD31" s="1">
        <v>16</v>
      </c>
      <c r="BE31" s="1">
        <v>7</v>
      </c>
      <c r="BF31" s="1">
        <v>8</v>
      </c>
      <c r="BG31" s="1">
        <v>6</v>
      </c>
      <c r="BH31" s="1">
        <v>3</v>
      </c>
      <c r="BI31" s="1">
        <v>9</v>
      </c>
      <c r="BJ31" s="1">
        <v>10</v>
      </c>
      <c r="BK31" s="1">
        <v>4</v>
      </c>
      <c r="BL31" s="1">
        <v>6</v>
      </c>
      <c r="BM31" s="1">
        <v>6</v>
      </c>
      <c r="BN31" s="1">
        <v>8</v>
      </c>
      <c r="BO31" s="1">
        <v>13</v>
      </c>
      <c r="BP31" s="1">
        <v>3</v>
      </c>
      <c r="BQ31" s="1">
        <v>8</v>
      </c>
      <c r="BR31" s="1">
        <v>2</v>
      </c>
      <c r="BT31" s="1">
        <f t="shared" si="4"/>
        <v>131</v>
      </c>
      <c r="BU31" s="1">
        <f t="shared" si="5"/>
        <v>10</v>
      </c>
      <c r="BV31" s="3">
        <f t="shared" si="6"/>
        <v>6.9</v>
      </c>
      <c r="BW31" t="str">
        <f t="shared" si="0"/>
        <v>a</v>
      </c>
      <c r="BX31" t="str">
        <f t="shared" si="1"/>
        <v/>
      </c>
      <c r="BY31" t="b">
        <f t="shared" si="2"/>
        <v>1</v>
      </c>
      <c r="BZ31" t="s">
        <v>6</v>
      </c>
      <c r="CA31" s="1" t="s">
        <v>6</v>
      </c>
      <c r="CB31" t="s">
        <v>6</v>
      </c>
      <c r="CC31" s="4" t="s">
        <v>7</v>
      </c>
      <c r="CD31" s="5" t="s">
        <v>7</v>
      </c>
      <c r="CE31" s="5" t="s">
        <v>7</v>
      </c>
      <c r="CF31" s="5" t="s">
        <v>7</v>
      </c>
      <c r="CG31" s="5" t="s">
        <v>7</v>
      </c>
      <c r="CH31" s="1" t="s">
        <v>7</v>
      </c>
      <c r="CI31" t="s">
        <v>7</v>
      </c>
      <c r="CJ31" s="1" t="s">
        <v>7</v>
      </c>
      <c r="CK31" s="1" t="s">
        <v>7</v>
      </c>
      <c r="CL31" s="1" t="s">
        <v>7</v>
      </c>
      <c r="CM31" s="1" t="s">
        <v>7</v>
      </c>
      <c r="CP31" s="1">
        <f t="shared" si="3"/>
        <v>0.86956521739130432</v>
      </c>
    </row>
    <row r="32" spans="1:94" x14ac:dyDescent="0.25">
      <c r="A32" s="1" t="s">
        <v>98</v>
      </c>
      <c r="B32" s="1">
        <v>265</v>
      </c>
      <c r="C32" s="1">
        <v>160</v>
      </c>
      <c r="D32" s="1">
        <v>83</v>
      </c>
      <c r="E32" s="1">
        <v>94</v>
      </c>
      <c r="F32" s="1">
        <v>132</v>
      </c>
      <c r="G32" s="1">
        <v>110</v>
      </c>
      <c r="H32" s="1">
        <v>100</v>
      </c>
      <c r="I32" s="1">
        <v>118</v>
      </c>
      <c r="J32" s="1">
        <v>190</v>
      </c>
      <c r="K32" s="1">
        <v>85</v>
      </c>
      <c r="L32" s="1">
        <v>48</v>
      </c>
      <c r="M32" s="1">
        <v>79</v>
      </c>
      <c r="N32" s="1">
        <v>98</v>
      </c>
      <c r="O32" s="1">
        <v>47</v>
      </c>
      <c r="P32" s="1">
        <v>86</v>
      </c>
      <c r="Q32" s="1">
        <v>48</v>
      </c>
      <c r="R32" s="1">
        <v>24</v>
      </c>
      <c r="S32" s="1">
        <v>30</v>
      </c>
      <c r="T32" s="1">
        <v>6</v>
      </c>
      <c r="U32" s="1">
        <v>78</v>
      </c>
      <c r="V32" s="1">
        <v>137</v>
      </c>
      <c r="W32" s="1">
        <v>86</v>
      </c>
      <c r="X32" s="1">
        <v>187</v>
      </c>
      <c r="Y32" s="1">
        <v>343</v>
      </c>
      <c r="Z32" s="1">
        <v>138</v>
      </c>
      <c r="AA32" s="1">
        <v>254</v>
      </c>
      <c r="AB32" s="1">
        <v>184</v>
      </c>
      <c r="AC32" s="1">
        <v>181</v>
      </c>
      <c r="AD32" s="1">
        <v>194</v>
      </c>
      <c r="AE32" s="1">
        <v>193</v>
      </c>
      <c r="AF32" s="1">
        <v>234</v>
      </c>
      <c r="AG32" s="1">
        <v>129</v>
      </c>
      <c r="AH32" s="1">
        <v>247</v>
      </c>
      <c r="AI32" s="1">
        <v>171</v>
      </c>
      <c r="AJ32" s="1">
        <v>166</v>
      </c>
      <c r="AK32" s="1">
        <v>212</v>
      </c>
      <c r="AL32" s="1">
        <v>243</v>
      </c>
      <c r="AM32" s="1">
        <v>252</v>
      </c>
      <c r="AN32" s="1">
        <v>265</v>
      </c>
      <c r="AO32" s="1">
        <v>183</v>
      </c>
      <c r="AP32" s="1">
        <v>187</v>
      </c>
      <c r="AQ32" s="1">
        <v>276</v>
      </c>
      <c r="AR32" s="1">
        <v>260</v>
      </c>
      <c r="AS32" s="1">
        <v>104</v>
      </c>
      <c r="AT32" s="1">
        <v>192</v>
      </c>
      <c r="AU32" s="1">
        <v>166</v>
      </c>
      <c r="AV32" s="1">
        <v>255</v>
      </c>
      <c r="AW32" s="1">
        <v>1900</v>
      </c>
      <c r="AX32" s="1">
        <v>133</v>
      </c>
      <c r="AY32" s="1">
        <v>170</v>
      </c>
      <c r="AZ32" s="1">
        <v>406</v>
      </c>
      <c r="BA32" s="1">
        <v>69</v>
      </c>
      <c r="BB32" s="1">
        <v>106</v>
      </c>
      <c r="BC32" s="1">
        <v>137</v>
      </c>
      <c r="BD32" s="1">
        <v>73</v>
      </c>
      <c r="BE32" s="1">
        <v>125</v>
      </c>
      <c r="BF32" s="1">
        <v>116</v>
      </c>
      <c r="BG32" s="1">
        <v>33</v>
      </c>
      <c r="BH32" s="1">
        <v>60</v>
      </c>
      <c r="BI32" s="1">
        <v>86</v>
      </c>
      <c r="BJ32" s="1">
        <v>142</v>
      </c>
      <c r="BK32" s="1">
        <v>169</v>
      </c>
      <c r="BL32" s="1">
        <v>71</v>
      </c>
      <c r="BM32" s="1">
        <v>84</v>
      </c>
      <c r="BN32" s="1">
        <v>74</v>
      </c>
      <c r="BO32" s="1">
        <v>97</v>
      </c>
      <c r="BP32" s="1">
        <v>75</v>
      </c>
      <c r="BQ32" s="1">
        <v>58</v>
      </c>
      <c r="BR32" s="1">
        <v>61</v>
      </c>
      <c r="BT32" s="1">
        <f t="shared" si="4"/>
        <v>1900</v>
      </c>
      <c r="BU32" s="1">
        <f t="shared" si="5"/>
        <v>10</v>
      </c>
      <c r="BV32" s="3">
        <f t="shared" si="6"/>
        <v>91.7</v>
      </c>
      <c r="BW32" t="str">
        <f t="shared" si="0"/>
        <v>a</v>
      </c>
      <c r="BX32" t="str">
        <f t="shared" si="1"/>
        <v>CAPS</v>
      </c>
      <c r="BY32" t="b">
        <f t="shared" si="2"/>
        <v>1</v>
      </c>
      <c r="BZ32" t="s">
        <v>6</v>
      </c>
      <c r="CA32" s="1" t="s">
        <v>6</v>
      </c>
      <c r="CB32" t="s">
        <v>6</v>
      </c>
      <c r="CC32" s="4" t="s">
        <v>7</v>
      </c>
      <c r="CD32" s="5" t="s">
        <v>7</v>
      </c>
      <c r="CE32" s="5" t="s">
        <v>7</v>
      </c>
      <c r="CF32" s="5" t="s">
        <v>7</v>
      </c>
      <c r="CG32" s="5" t="s">
        <v>7</v>
      </c>
      <c r="CH32" s="1" t="s">
        <v>7</v>
      </c>
      <c r="CI32" t="s">
        <v>7</v>
      </c>
      <c r="CJ32" s="1" t="s">
        <v>7</v>
      </c>
      <c r="CK32" s="1" t="s">
        <v>7</v>
      </c>
      <c r="CL32" s="1" t="s">
        <v>7</v>
      </c>
      <c r="CM32" s="1" t="s">
        <v>7</v>
      </c>
      <c r="CP32" s="1">
        <f t="shared" si="3"/>
        <v>0.77426390403489642</v>
      </c>
    </row>
    <row r="33" spans="1:94" x14ac:dyDescent="0.25">
      <c r="A33" s="1" t="s">
        <v>99</v>
      </c>
      <c r="B33" s="1">
        <v>335</v>
      </c>
      <c r="C33" s="1">
        <v>10</v>
      </c>
      <c r="D33" s="1">
        <v>10</v>
      </c>
      <c r="E33" s="1">
        <v>8</v>
      </c>
      <c r="F33" s="1">
        <v>16</v>
      </c>
      <c r="G33" s="1">
        <v>21</v>
      </c>
      <c r="H33" s="1">
        <v>21</v>
      </c>
      <c r="I33" s="1">
        <v>19</v>
      </c>
      <c r="J33" s="1">
        <v>8</v>
      </c>
      <c r="K33" s="1">
        <v>24</v>
      </c>
      <c r="L33" s="1">
        <v>17</v>
      </c>
      <c r="M33" s="1">
        <v>14</v>
      </c>
      <c r="N33" s="1">
        <v>24</v>
      </c>
      <c r="O33" s="1">
        <v>18</v>
      </c>
      <c r="P33" s="1">
        <v>23</v>
      </c>
      <c r="Q33" s="1">
        <v>11</v>
      </c>
      <c r="R33" s="1">
        <v>14</v>
      </c>
      <c r="S33" s="1">
        <v>21</v>
      </c>
      <c r="T33" s="1">
        <v>7</v>
      </c>
      <c r="U33" s="1">
        <v>33</v>
      </c>
      <c r="V33" s="1">
        <v>35</v>
      </c>
      <c r="W33" s="1">
        <v>26</v>
      </c>
      <c r="X33" s="1">
        <v>35</v>
      </c>
      <c r="Y33" s="1">
        <v>32</v>
      </c>
      <c r="Z33" s="1">
        <v>42</v>
      </c>
      <c r="AA33" s="1">
        <v>38</v>
      </c>
      <c r="AB33" s="1">
        <v>46</v>
      </c>
      <c r="AC33" s="1">
        <v>48</v>
      </c>
      <c r="AD33" s="1">
        <v>50</v>
      </c>
      <c r="AE33" s="1">
        <v>48</v>
      </c>
      <c r="AF33" s="1">
        <v>44</v>
      </c>
      <c r="AG33" s="1">
        <v>35</v>
      </c>
      <c r="AH33" s="1">
        <v>37</v>
      </c>
      <c r="AI33" s="1">
        <v>39</v>
      </c>
      <c r="AJ33" s="1">
        <v>16</v>
      </c>
      <c r="AK33" s="1">
        <v>37</v>
      </c>
      <c r="AL33" s="1">
        <v>51</v>
      </c>
      <c r="AM33" s="1">
        <v>35</v>
      </c>
      <c r="AN33" s="1">
        <v>22</v>
      </c>
      <c r="AO33" s="1">
        <v>16</v>
      </c>
      <c r="AP33" s="1">
        <v>32</v>
      </c>
      <c r="AQ33" s="1">
        <v>39</v>
      </c>
      <c r="AR33" s="1">
        <v>35</v>
      </c>
      <c r="AS33" s="1">
        <v>26</v>
      </c>
      <c r="AT33" s="1">
        <v>60</v>
      </c>
      <c r="AU33" s="1">
        <v>32</v>
      </c>
      <c r="AV33" s="1">
        <v>61</v>
      </c>
      <c r="AW33" s="1">
        <v>64</v>
      </c>
      <c r="AX33" s="1">
        <v>56</v>
      </c>
      <c r="AY33" s="1">
        <v>48</v>
      </c>
      <c r="AZ33" s="1">
        <v>48</v>
      </c>
      <c r="BA33" s="1">
        <v>43</v>
      </c>
      <c r="BB33" s="1">
        <v>29</v>
      </c>
      <c r="BC33" s="1">
        <v>41</v>
      </c>
      <c r="BD33" s="1">
        <v>46</v>
      </c>
      <c r="BE33" s="1">
        <v>46</v>
      </c>
      <c r="BF33" s="1">
        <v>43</v>
      </c>
      <c r="BG33" s="1">
        <v>25</v>
      </c>
      <c r="BH33" s="1">
        <v>33</v>
      </c>
      <c r="BI33" s="1">
        <v>41</v>
      </c>
      <c r="BJ33" s="1">
        <v>31</v>
      </c>
      <c r="BK33" s="1">
        <v>55</v>
      </c>
      <c r="BL33" s="1">
        <v>29</v>
      </c>
      <c r="BM33" s="1">
        <v>50</v>
      </c>
      <c r="BN33" s="1">
        <v>38</v>
      </c>
      <c r="BO33" s="1">
        <v>43</v>
      </c>
      <c r="BP33" s="1">
        <v>24</v>
      </c>
      <c r="BQ33" s="1">
        <v>29</v>
      </c>
      <c r="BR33" s="1">
        <v>15</v>
      </c>
      <c r="BT33" s="1">
        <f t="shared" si="4"/>
        <v>64</v>
      </c>
      <c r="BU33" s="1">
        <f t="shared" si="5"/>
        <v>10</v>
      </c>
      <c r="BV33" s="3">
        <f t="shared" si="6"/>
        <v>35.5</v>
      </c>
      <c r="BW33" t="str">
        <f t="shared" si="0"/>
        <v>a</v>
      </c>
      <c r="BX33" t="str">
        <f t="shared" si="1"/>
        <v>CAPS</v>
      </c>
      <c r="BY33" t="b">
        <f t="shared" si="2"/>
        <v>1</v>
      </c>
      <c r="BZ33" t="s">
        <v>6</v>
      </c>
      <c r="CA33" s="1" t="s">
        <v>6</v>
      </c>
      <c r="CB33" t="s">
        <v>6</v>
      </c>
      <c r="CC33" s="4" t="s">
        <v>7</v>
      </c>
      <c r="CD33" s="5" t="s">
        <v>7</v>
      </c>
      <c r="CE33" s="5" t="s">
        <v>7</v>
      </c>
      <c r="CF33" s="5" t="s">
        <v>7</v>
      </c>
      <c r="CG33" s="5" t="s">
        <v>7</v>
      </c>
      <c r="CH33" s="1" t="s">
        <v>7</v>
      </c>
      <c r="CI33" t="s">
        <v>7</v>
      </c>
      <c r="CJ33" s="1" t="s">
        <v>7</v>
      </c>
      <c r="CK33" s="1" t="s">
        <v>7</v>
      </c>
      <c r="CL33" s="1" t="s">
        <v>7</v>
      </c>
      <c r="CM33" s="1" t="s">
        <v>7</v>
      </c>
      <c r="CP33" s="1">
        <f t="shared" si="3"/>
        <v>0.81690140845070425</v>
      </c>
    </row>
    <row r="34" spans="1:94" x14ac:dyDescent="0.25">
      <c r="A34" s="1" t="s">
        <v>63</v>
      </c>
      <c r="B34" s="1">
        <v>417</v>
      </c>
      <c r="BB34" s="1">
        <v>1</v>
      </c>
      <c r="BE34" s="1">
        <v>2</v>
      </c>
      <c r="BF34" s="1">
        <v>4</v>
      </c>
      <c r="BG34" s="1" t="s">
        <v>20</v>
      </c>
      <c r="BH34" s="1">
        <v>5</v>
      </c>
      <c r="BI34" s="1">
        <v>5</v>
      </c>
      <c r="BJ34" s="1">
        <v>1</v>
      </c>
      <c r="BK34" s="1" t="s">
        <v>20</v>
      </c>
      <c r="BL34" s="1">
        <v>1</v>
      </c>
      <c r="BT34" s="1">
        <f t="shared" si="4"/>
        <v>5</v>
      </c>
      <c r="BU34" s="1">
        <f t="shared" si="5"/>
        <v>3</v>
      </c>
      <c r="BV34" s="3">
        <f t="shared" si="6"/>
        <v>0.7</v>
      </c>
      <c r="BW34" t="str">
        <f t="shared" si="0"/>
        <v>d</v>
      </c>
      <c r="BX34" t="str">
        <f t="shared" si="1"/>
        <v/>
      </c>
      <c r="BY34" t="b">
        <f t="shared" si="2"/>
        <v>0</v>
      </c>
      <c r="BZ34" t="s">
        <v>6</v>
      </c>
      <c r="CA34" s="1" t="s">
        <v>6</v>
      </c>
      <c r="CB34" t="s">
        <v>6</v>
      </c>
      <c r="CC34" s="4" t="s">
        <v>7</v>
      </c>
      <c r="CD34" s="5" t="s">
        <v>7</v>
      </c>
      <c r="CE34" s="5" t="s">
        <v>7</v>
      </c>
      <c r="CF34" s="5" t="s">
        <v>7</v>
      </c>
      <c r="CG34" s="5" t="s">
        <v>7</v>
      </c>
      <c r="CH34" s="1" t="s">
        <v>7</v>
      </c>
      <c r="CI34" t="s">
        <v>7</v>
      </c>
      <c r="CJ34" s="1" t="s">
        <v>7</v>
      </c>
      <c r="CK34" s="1" t="s">
        <v>7</v>
      </c>
      <c r="CL34" s="1" t="s">
        <v>7</v>
      </c>
      <c r="CM34" s="1" t="s">
        <v>7</v>
      </c>
      <c r="CP34" s="1">
        <f t="shared" si="3"/>
        <v>1.4285714285714286</v>
      </c>
    </row>
    <row r="35" spans="1:94" x14ac:dyDescent="0.25">
      <c r="A35" s="1" t="s">
        <v>64</v>
      </c>
      <c r="B35" s="1">
        <v>424</v>
      </c>
      <c r="P35" s="1">
        <v>1</v>
      </c>
      <c r="AI35" s="1">
        <v>1</v>
      </c>
      <c r="BH35" s="1">
        <v>1</v>
      </c>
      <c r="BT35" s="1">
        <f t="shared" si="4"/>
        <v>1</v>
      </c>
      <c r="BU35" s="1">
        <f t="shared" si="5"/>
        <v>0</v>
      </c>
      <c r="BV35" s="3">
        <f t="shared" si="6"/>
        <v>0</v>
      </c>
      <c r="BW35" t="str">
        <f t="shared" si="0"/>
        <v>f</v>
      </c>
      <c r="BX35" t="str">
        <f t="shared" si="1"/>
        <v/>
      </c>
      <c r="BY35" t="b">
        <f t="shared" si="2"/>
        <v>0</v>
      </c>
      <c r="BZ35" t="s">
        <v>6</v>
      </c>
      <c r="CA35" s="1" t="s">
        <v>6</v>
      </c>
      <c r="CB35" t="s">
        <v>6</v>
      </c>
      <c r="CC35" s="4" t="s">
        <v>7</v>
      </c>
      <c r="CD35" s="5" t="s">
        <v>7</v>
      </c>
      <c r="CE35" s="5" t="s">
        <v>7</v>
      </c>
      <c r="CF35" s="5" t="s">
        <v>7</v>
      </c>
      <c r="CG35" s="5" t="s">
        <v>7</v>
      </c>
      <c r="CH35" s="1" t="s">
        <v>7</v>
      </c>
      <c r="CI35" t="s">
        <v>7</v>
      </c>
      <c r="CJ35" s="1" t="s">
        <v>7</v>
      </c>
      <c r="CK35" s="1" t="s">
        <v>7</v>
      </c>
      <c r="CL35" s="1" t="s">
        <v>7</v>
      </c>
      <c r="CM35" s="1" t="s">
        <v>7</v>
      </c>
      <c r="CP35" s="1" t="e">
        <f t="shared" si="3"/>
        <v>#DIV/0!</v>
      </c>
    </row>
    <row r="36" spans="1:94" x14ac:dyDescent="0.25">
      <c r="A36" s="1" t="s">
        <v>65</v>
      </c>
      <c r="B36" s="1">
        <v>436</v>
      </c>
      <c r="T36" s="1">
        <v>1</v>
      </c>
      <c r="U36" s="1">
        <v>1</v>
      </c>
      <c r="BJ36" s="1">
        <v>1</v>
      </c>
      <c r="BK36" s="1">
        <v>1</v>
      </c>
      <c r="BQ36" s="1">
        <v>1</v>
      </c>
      <c r="BT36" s="1">
        <f t="shared" si="4"/>
        <v>1</v>
      </c>
      <c r="BU36" s="1">
        <f t="shared" si="5"/>
        <v>3</v>
      </c>
      <c r="BV36" s="3">
        <f t="shared" si="6"/>
        <v>0.3</v>
      </c>
      <c r="BW36" t="str">
        <f t="shared" si="0"/>
        <v>d</v>
      </c>
      <c r="BX36" t="str">
        <f t="shared" si="1"/>
        <v/>
      </c>
      <c r="BY36" t="b">
        <f t="shared" si="2"/>
        <v>0</v>
      </c>
      <c r="BZ36" t="s">
        <v>6</v>
      </c>
      <c r="CA36" s="1" t="s">
        <v>6</v>
      </c>
      <c r="CB36" t="s">
        <v>6</v>
      </c>
      <c r="CC36" s="4" t="s">
        <v>7</v>
      </c>
      <c r="CD36" s="5" t="s">
        <v>7</v>
      </c>
      <c r="CE36" s="5" t="s">
        <v>7</v>
      </c>
      <c r="CF36" s="5" t="s">
        <v>7</v>
      </c>
      <c r="CG36" s="5" t="s">
        <v>7</v>
      </c>
      <c r="CH36" s="1" t="s">
        <v>7</v>
      </c>
      <c r="CI36" t="s">
        <v>7</v>
      </c>
      <c r="CJ36" s="1" t="s">
        <v>7</v>
      </c>
      <c r="CK36" s="1" t="s">
        <v>7</v>
      </c>
      <c r="CL36" s="1" t="s">
        <v>7</v>
      </c>
      <c r="CM36" s="1" t="s">
        <v>7</v>
      </c>
      <c r="CP36" s="1">
        <f t="shared" si="3"/>
        <v>0</v>
      </c>
    </row>
    <row r="37" spans="1:94" x14ac:dyDescent="0.25">
      <c r="A37" s="1" t="s">
        <v>66</v>
      </c>
      <c r="B37" s="1">
        <v>440</v>
      </c>
      <c r="O37" s="1">
        <v>1</v>
      </c>
      <c r="Q37" s="1">
        <v>4</v>
      </c>
      <c r="U37" s="1">
        <v>2</v>
      </c>
      <c r="V37" s="1">
        <v>2</v>
      </c>
      <c r="W37" s="1">
        <v>4</v>
      </c>
      <c r="Y37" s="1">
        <v>2</v>
      </c>
      <c r="AB37" s="1">
        <v>1</v>
      </c>
      <c r="AC37" s="1">
        <v>7</v>
      </c>
      <c r="AD37" s="1">
        <v>12</v>
      </c>
      <c r="AP37" s="1">
        <v>1</v>
      </c>
      <c r="AY37" s="1">
        <v>1</v>
      </c>
      <c r="BH37" s="1">
        <v>1</v>
      </c>
      <c r="BJ37" s="1">
        <v>1</v>
      </c>
      <c r="BO37" s="1">
        <v>1</v>
      </c>
      <c r="BT37" s="1">
        <f t="shared" si="4"/>
        <v>12</v>
      </c>
      <c r="BU37" s="1">
        <f t="shared" si="5"/>
        <v>2</v>
      </c>
      <c r="BV37" s="3">
        <f t="shared" si="6"/>
        <v>0.2</v>
      </c>
      <c r="BW37" t="str">
        <f t="shared" si="0"/>
        <v>e</v>
      </c>
      <c r="BX37" t="str">
        <f t="shared" ref="BX37:BX71" si="7">IF(BV37&gt;200,"BOLD",IF(BV37&gt;20,"CAPS",IF(BV37&lt;20,"")))</f>
        <v/>
      </c>
      <c r="BY37" t="b">
        <f t="shared" ref="BY37:BY68" si="8">IF(BW37=BZ37,TRUE)</f>
        <v>0</v>
      </c>
      <c r="BZ37" t="s">
        <v>6</v>
      </c>
      <c r="CA37" s="1" t="s">
        <v>6</v>
      </c>
      <c r="CB37" t="s">
        <v>6</v>
      </c>
      <c r="CC37" s="4" t="s">
        <v>7</v>
      </c>
      <c r="CD37" s="5" t="s">
        <v>7</v>
      </c>
      <c r="CE37" s="5" t="s">
        <v>7</v>
      </c>
      <c r="CF37" s="5" t="s">
        <v>7</v>
      </c>
      <c r="CG37" s="5" t="s">
        <v>7</v>
      </c>
      <c r="CH37" s="1" t="s">
        <v>7</v>
      </c>
      <c r="CI37" t="s">
        <v>7</v>
      </c>
      <c r="CJ37" s="1" t="s">
        <v>7</v>
      </c>
      <c r="CK37" s="1" t="s">
        <v>7</v>
      </c>
      <c r="CL37" s="1" t="s">
        <v>7</v>
      </c>
      <c r="CM37" s="1" t="s">
        <v>7</v>
      </c>
      <c r="CP37" s="1">
        <f t="shared" ref="CP37:CP71" si="9">BL37/BV37</f>
        <v>0</v>
      </c>
    </row>
    <row r="38" spans="1:94" x14ac:dyDescent="0.25">
      <c r="A38" s="1" t="s">
        <v>68</v>
      </c>
      <c r="B38" s="1">
        <v>460</v>
      </c>
      <c r="C38" s="1">
        <v>10</v>
      </c>
      <c r="D38" s="1">
        <v>10</v>
      </c>
      <c r="E38" s="1">
        <v>15</v>
      </c>
      <c r="F38" s="1">
        <v>5</v>
      </c>
      <c r="G38" s="1">
        <v>2</v>
      </c>
      <c r="H38" s="1">
        <v>4</v>
      </c>
      <c r="I38" s="1">
        <v>4</v>
      </c>
      <c r="J38" s="1">
        <v>3</v>
      </c>
      <c r="K38" s="1">
        <v>4</v>
      </c>
      <c r="L38" s="1">
        <v>3</v>
      </c>
      <c r="M38" s="1">
        <v>5</v>
      </c>
      <c r="N38" s="1">
        <v>8</v>
      </c>
      <c r="O38" s="1">
        <v>3</v>
      </c>
      <c r="P38" s="1">
        <v>2</v>
      </c>
      <c r="Q38" s="1">
        <v>8</v>
      </c>
      <c r="R38" s="1">
        <v>4</v>
      </c>
      <c r="S38" s="1">
        <v>4</v>
      </c>
      <c r="T38" s="1">
        <v>3</v>
      </c>
      <c r="U38" s="1">
        <v>13</v>
      </c>
      <c r="V38" s="1">
        <v>37</v>
      </c>
      <c r="W38" s="1">
        <v>30</v>
      </c>
      <c r="X38" s="1">
        <v>15</v>
      </c>
      <c r="Y38" s="1">
        <v>30</v>
      </c>
      <c r="Z38" s="1">
        <v>37</v>
      </c>
      <c r="AA38" s="1">
        <v>17</v>
      </c>
      <c r="AB38" s="1">
        <v>26</v>
      </c>
      <c r="AC38" s="1">
        <v>18</v>
      </c>
      <c r="AD38" s="1">
        <v>16</v>
      </c>
      <c r="AE38" s="1">
        <v>23</v>
      </c>
      <c r="AF38" s="1">
        <v>41</v>
      </c>
      <c r="AG38" s="1">
        <v>32</v>
      </c>
      <c r="AH38" s="1">
        <v>16</v>
      </c>
      <c r="AI38" s="1">
        <v>29</v>
      </c>
      <c r="AJ38" s="1">
        <v>24</v>
      </c>
      <c r="AK38" s="1">
        <v>33</v>
      </c>
      <c r="AL38" s="1">
        <v>33</v>
      </c>
      <c r="AM38" s="1">
        <v>47</v>
      </c>
      <c r="AN38" s="1">
        <v>32</v>
      </c>
      <c r="AO38" s="1">
        <v>28</v>
      </c>
      <c r="AP38" s="1">
        <v>37</v>
      </c>
      <c r="AQ38" s="1">
        <v>25</v>
      </c>
      <c r="AR38" s="1">
        <v>39</v>
      </c>
      <c r="AS38" s="1">
        <v>30</v>
      </c>
      <c r="AT38" s="1">
        <v>63</v>
      </c>
      <c r="AU38" s="1">
        <v>42</v>
      </c>
      <c r="AV38" s="1">
        <v>54</v>
      </c>
      <c r="AW38" s="1">
        <v>33</v>
      </c>
      <c r="AX38" s="1">
        <v>35</v>
      </c>
      <c r="AY38" s="1">
        <v>29</v>
      </c>
      <c r="AZ38" s="1">
        <v>39</v>
      </c>
      <c r="BA38" s="1">
        <v>37</v>
      </c>
      <c r="BB38" s="1">
        <v>25</v>
      </c>
      <c r="BC38" s="1">
        <v>36</v>
      </c>
      <c r="BD38" s="1">
        <v>50</v>
      </c>
      <c r="BE38" s="1">
        <v>36</v>
      </c>
      <c r="BF38" s="1">
        <v>37</v>
      </c>
      <c r="BG38" s="1">
        <v>15</v>
      </c>
      <c r="BH38" s="1">
        <v>33</v>
      </c>
      <c r="BI38" s="1">
        <v>22</v>
      </c>
      <c r="BJ38" s="1">
        <v>19</v>
      </c>
      <c r="BK38" s="1">
        <v>20</v>
      </c>
      <c r="BL38" s="1">
        <v>17</v>
      </c>
      <c r="BM38" s="1">
        <v>33</v>
      </c>
      <c r="BN38" s="1">
        <v>22</v>
      </c>
      <c r="BO38" s="1">
        <v>34</v>
      </c>
      <c r="BP38" s="1">
        <v>25</v>
      </c>
      <c r="BQ38" s="1">
        <v>25</v>
      </c>
      <c r="BR38" s="1">
        <v>27</v>
      </c>
      <c r="BT38" s="1">
        <f t="shared" si="4"/>
        <v>63</v>
      </c>
      <c r="BU38" s="1">
        <f t="shared" si="5"/>
        <v>10</v>
      </c>
      <c r="BV38" s="3">
        <f t="shared" si="6"/>
        <v>24.4</v>
      </c>
      <c r="BW38" t="str">
        <f t="shared" si="0"/>
        <v>a</v>
      </c>
      <c r="BX38" t="str">
        <f t="shared" si="7"/>
        <v>CAPS</v>
      </c>
      <c r="BY38" t="b">
        <f t="shared" si="8"/>
        <v>1</v>
      </c>
      <c r="BZ38" t="s">
        <v>6</v>
      </c>
      <c r="CA38" s="1" t="s">
        <v>6</v>
      </c>
      <c r="CB38" t="s">
        <v>6</v>
      </c>
      <c r="CC38" s="4" t="s">
        <v>7</v>
      </c>
      <c r="CD38" s="5" t="s">
        <v>7</v>
      </c>
      <c r="CE38" s="5" t="s">
        <v>7</v>
      </c>
      <c r="CF38" s="5" t="s">
        <v>7</v>
      </c>
      <c r="CG38" s="5" t="s">
        <v>7</v>
      </c>
      <c r="CH38" s="1" t="s">
        <v>7</v>
      </c>
      <c r="CI38" t="s">
        <v>7</v>
      </c>
      <c r="CJ38" s="1" t="s">
        <v>7</v>
      </c>
      <c r="CK38" s="1" t="s">
        <v>7</v>
      </c>
      <c r="CL38" s="1" t="s">
        <v>7</v>
      </c>
      <c r="CM38" s="1" t="s">
        <v>7</v>
      </c>
      <c r="CP38" s="1">
        <f t="shared" si="9"/>
        <v>0.69672131147540983</v>
      </c>
    </row>
    <row r="39" spans="1:94" x14ac:dyDescent="0.25">
      <c r="A39" s="1" t="s">
        <v>67</v>
      </c>
      <c r="B39" s="1">
        <v>462</v>
      </c>
      <c r="J39" s="1">
        <v>3</v>
      </c>
      <c r="L39" s="1">
        <v>2</v>
      </c>
      <c r="S39" s="1">
        <v>2</v>
      </c>
      <c r="V39" s="1">
        <v>1</v>
      </c>
      <c r="Z39" s="1">
        <v>2</v>
      </c>
      <c r="AO39" s="1">
        <v>1</v>
      </c>
      <c r="AP39" s="1">
        <v>2</v>
      </c>
      <c r="BC39" s="1">
        <v>1</v>
      </c>
      <c r="BK39" s="1">
        <v>1</v>
      </c>
      <c r="BT39" s="1">
        <f t="shared" si="4"/>
        <v>3</v>
      </c>
      <c r="BU39" s="1">
        <f t="shared" si="5"/>
        <v>1</v>
      </c>
      <c r="BV39" s="3">
        <f t="shared" si="6"/>
        <v>0.1</v>
      </c>
      <c r="BW39" t="str">
        <f t="shared" si="0"/>
        <v>e</v>
      </c>
      <c r="BX39" t="str">
        <f t="shared" si="7"/>
        <v/>
      </c>
      <c r="BY39" t="b">
        <f t="shared" si="8"/>
        <v>0</v>
      </c>
      <c r="BZ39" t="s">
        <v>6</v>
      </c>
      <c r="CA39" s="1" t="s">
        <v>6</v>
      </c>
      <c r="CB39" t="s">
        <v>6</v>
      </c>
      <c r="CC39" s="4" t="s">
        <v>7</v>
      </c>
      <c r="CD39" s="5" t="s">
        <v>7</v>
      </c>
      <c r="CE39" s="5" t="s">
        <v>7</v>
      </c>
      <c r="CF39" s="5" t="s">
        <v>7</v>
      </c>
      <c r="CG39" s="5" t="s">
        <v>7</v>
      </c>
      <c r="CH39" s="1" t="s">
        <v>7</v>
      </c>
      <c r="CI39" t="s">
        <v>7</v>
      </c>
      <c r="CJ39" s="1" t="s">
        <v>7</v>
      </c>
      <c r="CK39" s="1" t="s">
        <v>7</v>
      </c>
      <c r="CL39" s="1" t="s">
        <v>7</v>
      </c>
      <c r="CM39" s="1" t="s">
        <v>7</v>
      </c>
      <c r="CP39" s="1">
        <f t="shared" si="9"/>
        <v>0</v>
      </c>
    </row>
    <row r="40" spans="1:94" x14ac:dyDescent="0.25">
      <c r="A40" s="1" t="s">
        <v>73</v>
      </c>
      <c r="B40" s="1">
        <v>474</v>
      </c>
      <c r="G40" s="1">
        <v>1</v>
      </c>
      <c r="BT40" s="1">
        <f t="shared" si="4"/>
        <v>1</v>
      </c>
      <c r="BU40" s="1">
        <f t="shared" si="5"/>
        <v>0</v>
      </c>
      <c r="BV40" s="3">
        <f t="shared" si="6"/>
        <v>0</v>
      </c>
      <c r="BW40" t="str">
        <f t="shared" si="0"/>
        <v>f</v>
      </c>
      <c r="BX40" t="str">
        <f t="shared" si="7"/>
        <v/>
      </c>
      <c r="BY40" t="b">
        <f t="shared" si="8"/>
        <v>0</v>
      </c>
      <c r="BZ40" t="s">
        <v>6</v>
      </c>
      <c r="CA40" s="1" t="s">
        <v>6</v>
      </c>
      <c r="CB40" t="s">
        <v>6</v>
      </c>
      <c r="CC40" s="4" t="s">
        <v>7</v>
      </c>
      <c r="CD40" s="5" t="s">
        <v>7</v>
      </c>
      <c r="CE40" s="5" t="s">
        <v>7</v>
      </c>
      <c r="CF40" s="5" t="s">
        <v>7</v>
      </c>
      <c r="CG40" s="5" t="s">
        <v>7</v>
      </c>
      <c r="CH40" s="1" t="s">
        <v>7</v>
      </c>
      <c r="CI40" t="s">
        <v>7</v>
      </c>
      <c r="CJ40" s="1" t="s">
        <v>7</v>
      </c>
      <c r="CK40" s="1" t="s">
        <v>7</v>
      </c>
      <c r="CL40" s="1" t="s">
        <v>7</v>
      </c>
      <c r="CM40" s="1" t="s">
        <v>7</v>
      </c>
      <c r="CP40" s="1" t="e">
        <f t="shared" si="9"/>
        <v>#DIV/0!</v>
      </c>
    </row>
    <row r="41" spans="1:94" x14ac:dyDescent="0.25">
      <c r="A41" s="1" t="s">
        <v>75</v>
      </c>
      <c r="B41" s="1">
        <v>507</v>
      </c>
      <c r="T41" s="1">
        <v>1</v>
      </c>
      <c r="U41" s="1">
        <v>1</v>
      </c>
      <c r="W41" s="1">
        <v>1</v>
      </c>
      <c r="X41" s="1">
        <v>4</v>
      </c>
      <c r="Y41" s="1">
        <v>5</v>
      </c>
      <c r="Z41" s="1">
        <v>19</v>
      </c>
      <c r="AA41" s="1">
        <v>6</v>
      </c>
      <c r="AC41" s="1">
        <v>10</v>
      </c>
      <c r="AE41" s="1">
        <v>5</v>
      </c>
      <c r="AH41" s="1">
        <v>1</v>
      </c>
      <c r="AI41" s="1">
        <v>3</v>
      </c>
      <c r="AO41" s="1">
        <v>1</v>
      </c>
      <c r="AP41" s="1">
        <v>20</v>
      </c>
      <c r="AR41" s="1">
        <v>1</v>
      </c>
      <c r="AT41" s="1">
        <v>8</v>
      </c>
      <c r="AX41" s="1">
        <v>18</v>
      </c>
      <c r="AZ41" s="1">
        <v>3</v>
      </c>
      <c r="BA41" s="1">
        <v>14</v>
      </c>
      <c r="BC41" s="1">
        <v>3</v>
      </c>
      <c r="BD41" s="1">
        <v>6</v>
      </c>
      <c r="BE41" s="1">
        <v>10</v>
      </c>
      <c r="BF41" s="1">
        <v>29</v>
      </c>
      <c r="BG41" s="1">
        <v>1</v>
      </c>
      <c r="BH41" s="1">
        <v>1</v>
      </c>
      <c r="BI41" s="1">
        <v>16</v>
      </c>
      <c r="BJ41" s="1">
        <v>27</v>
      </c>
      <c r="BK41" s="1">
        <v>1</v>
      </c>
      <c r="BL41" s="1">
        <v>1</v>
      </c>
      <c r="BO41" s="1">
        <v>1</v>
      </c>
      <c r="BQ41" s="1">
        <v>6</v>
      </c>
      <c r="BR41" s="1">
        <v>7</v>
      </c>
      <c r="BT41" s="1">
        <f t="shared" si="4"/>
        <v>29</v>
      </c>
      <c r="BU41" s="1">
        <f t="shared" si="5"/>
        <v>7</v>
      </c>
      <c r="BV41" s="3">
        <f t="shared" si="6"/>
        <v>5.9</v>
      </c>
      <c r="BW41" t="str">
        <f t="shared" si="0"/>
        <v>b</v>
      </c>
      <c r="BX41" t="str">
        <f t="shared" si="7"/>
        <v/>
      </c>
      <c r="BY41" t="b">
        <f t="shared" si="8"/>
        <v>0</v>
      </c>
      <c r="BZ41" t="s">
        <v>6</v>
      </c>
      <c r="CA41" s="1" t="s">
        <v>6</v>
      </c>
      <c r="CB41" t="s">
        <v>6</v>
      </c>
      <c r="CC41" s="4" t="s">
        <v>7</v>
      </c>
      <c r="CD41" s="5" t="s">
        <v>7</v>
      </c>
      <c r="CE41" s="5" t="s">
        <v>7</v>
      </c>
      <c r="CF41" s="5" t="s">
        <v>7</v>
      </c>
      <c r="CG41" s="5" t="s">
        <v>7</v>
      </c>
      <c r="CH41" s="1" t="s">
        <v>7</v>
      </c>
      <c r="CI41" t="s">
        <v>7</v>
      </c>
      <c r="CJ41" s="1" t="s">
        <v>7</v>
      </c>
      <c r="CK41" s="1" t="s">
        <v>7</v>
      </c>
      <c r="CL41" s="1" t="s">
        <v>7</v>
      </c>
      <c r="CM41" s="1" t="s">
        <v>7</v>
      </c>
      <c r="CP41" s="1">
        <f t="shared" si="9"/>
        <v>0.16949152542372881</v>
      </c>
    </row>
    <row r="42" spans="1:94" x14ac:dyDescent="0.25">
      <c r="A42" s="1" t="s">
        <v>76</v>
      </c>
      <c r="B42" s="1">
        <v>510</v>
      </c>
      <c r="V42" s="1">
        <v>1</v>
      </c>
      <c r="X42" s="1">
        <v>2</v>
      </c>
      <c r="Y42" s="1">
        <v>2</v>
      </c>
      <c r="Z42" s="1">
        <v>6</v>
      </c>
      <c r="AA42" s="1">
        <v>1</v>
      </c>
      <c r="AF42" s="1">
        <v>5</v>
      </c>
      <c r="AI42" s="1">
        <v>2</v>
      </c>
      <c r="BT42" s="1">
        <f t="shared" si="4"/>
        <v>6</v>
      </c>
      <c r="BU42" s="1">
        <f t="shared" si="5"/>
        <v>0</v>
      </c>
      <c r="BV42" s="3">
        <f t="shared" si="6"/>
        <v>0</v>
      </c>
      <c r="BW42" t="str">
        <f t="shared" si="0"/>
        <v>f</v>
      </c>
      <c r="BX42" t="str">
        <f t="shared" si="7"/>
        <v/>
      </c>
      <c r="BY42" t="b">
        <f t="shared" si="8"/>
        <v>0</v>
      </c>
      <c r="BZ42" t="s">
        <v>6</v>
      </c>
      <c r="CA42" s="1" t="s">
        <v>6</v>
      </c>
      <c r="CB42" t="s">
        <v>6</v>
      </c>
      <c r="CC42" s="4" t="s">
        <v>7</v>
      </c>
      <c r="CD42" s="5" t="s">
        <v>7</v>
      </c>
      <c r="CE42" s="5" t="s">
        <v>7</v>
      </c>
      <c r="CF42" s="5" t="s">
        <v>7</v>
      </c>
      <c r="CG42" s="5" t="s">
        <v>7</v>
      </c>
      <c r="CH42" s="1" t="s">
        <v>7</v>
      </c>
      <c r="CI42" t="s">
        <v>7</v>
      </c>
      <c r="CJ42" s="1" t="s">
        <v>7</v>
      </c>
      <c r="CK42" s="1" t="s">
        <v>7</v>
      </c>
      <c r="CL42" s="1" t="s">
        <v>7</v>
      </c>
      <c r="CM42" s="1" t="s">
        <v>7</v>
      </c>
      <c r="CP42" s="1" t="e">
        <f t="shared" si="9"/>
        <v>#DIV/0!</v>
      </c>
    </row>
    <row r="43" spans="1:94" x14ac:dyDescent="0.25">
      <c r="A43" s="1" t="s">
        <v>74</v>
      </c>
      <c r="B43" s="1">
        <v>511</v>
      </c>
      <c r="J43" s="1">
        <v>3</v>
      </c>
      <c r="L43" s="1">
        <v>2</v>
      </c>
      <c r="Z43" s="1">
        <v>2</v>
      </c>
      <c r="AC43" s="1">
        <v>1</v>
      </c>
      <c r="AP43" s="1">
        <v>1</v>
      </c>
      <c r="AV43" s="1">
        <v>2</v>
      </c>
      <c r="BA43" s="1">
        <v>1</v>
      </c>
      <c r="BD43" s="1">
        <v>1</v>
      </c>
      <c r="BT43" s="1">
        <f t="shared" si="4"/>
        <v>3</v>
      </c>
      <c r="BU43" s="1">
        <f t="shared" si="5"/>
        <v>0</v>
      </c>
      <c r="BV43" s="3">
        <f t="shared" si="6"/>
        <v>0</v>
      </c>
      <c r="BW43" t="str">
        <f t="shared" si="0"/>
        <v>f</v>
      </c>
      <c r="BX43" t="str">
        <f t="shared" si="7"/>
        <v/>
      </c>
      <c r="BY43" t="b">
        <f t="shared" si="8"/>
        <v>0</v>
      </c>
      <c r="BZ43" t="s">
        <v>6</v>
      </c>
      <c r="CA43" s="1" t="s">
        <v>6</v>
      </c>
      <c r="CB43" t="s">
        <v>6</v>
      </c>
      <c r="CC43" s="4" t="s">
        <v>7</v>
      </c>
      <c r="CD43" s="5" t="s">
        <v>7</v>
      </c>
      <c r="CE43" s="5" t="s">
        <v>7</v>
      </c>
      <c r="CF43" s="5" t="s">
        <v>7</v>
      </c>
      <c r="CG43" s="5" t="s">
        <v>7</v>
      </c>
      <c r="CH43" s="1" t="s">
        <v>7</v>
      </c>
      <c r="CI43" t="s">
        <v>7</v>
      </c>
      <c r="CJ43" s="1" t="s">
        <v>7</v>
      </c>
      <c r="CK43" s="1" t="s">
        <v>7</v>
      </c>
      <c r="CL43" s="1" t="s">
        <v>7</v>
      </c>
      <c r="CM43" s="1" t="s">
        <v>7</v>
      </c>
      <c r="CP43" s="1" t="e">
        <f t="shared" si="9"/>
        <v>#DIV/0!</v>
      </c>
    </row>
    <row r="44" spans="1:94" x14ac:dyDescent="0.25">
      <c r="A44" s="1" t="s">
        <v>77</v>
      </c>
      <c r="B44" s="1">
        <v>513</v>
      </c>
      <c r="BK44" s="1">
        <v>1</v>
      </c>
      <c r="BT44" s="1">
        <f t="shared" si="4"/>
        <v>1</v>
      </c>
      <c r="BU44" s="1">
        <f t="shared" si="5"/>
        <v>1</v>
      </c>
      <c r="BV44" s="3">
        <f t="shared" si="6"/>
        <v>0.1</v>
      </c>
      <c r="BW44" t="str">
        <f t="shared" si="0"/>
        <v>e</v>
      </c>
      <c r="BX44" t="str">
        <f t="shared" si="7"/>
        <v/>
      </c>
      <c r="BY44" t="b">
        <f t="shared" si="8"/>
        <v>0</v>
      </c>
      <c r="BZ44" t="s">
        <v>6</v>
      </c>
      <c r="CA44" s="1" t="s">
        <v>6</v>
      </c>
      <c r="CB44" t="s">
        <v>6</v>
      </c>
      <c r="CC44" s="4" t="s">
        <v>7</v>
      </c>
      <c r="CD44" s="5" t="s">
        <v>7</v>
      </c>
      <c r="CE44" s="5" t="s">
        <v>7</v>
      </c>
      <c r="CF44" s="5" t="s">
        <v>7</v>
      </c>
      <c r="CG44" s="5" t="s">
        <v>7</v>
      </c>
      <c r="CH44" s="1" t="s">
        <v>7</v>
      </c>
      <c r="CI44" t="s">
        <v>7</v>
      </c>
      <c r="CJ44" s="1" t="s">
        <v>7</v>
      </c>
      <c r="CK44" s="1" t="s">
        <v>7</v>
      </c>
      <c r="CL44" s="1" t="s">
        <v>7</v>
      </c>
      <c r="CM44" s="1" t="s">
        <v>7</v>
      </c>
      <c r="CP44" s="1">
        <f t="shared" si="9"/>
        <v>0</v>
      </c>
    </row>
    <row r="45" spans="1:94" x14ac:dyDescent="0.25">
      <c r="A45" s="1" t="s">
        <v>79</v>
      </c>
      <c r="B45" s="1">
        <v>517</v>
      </c>
      <c r="I45" s="1">
        <v>2</v>
      </c>
      <c r="K45" s="1">
        <v>1</v>
      </c>
      <c r="O45" s="1">
        <v>4</v>
      </c>
      <c r="R45" s="1">
        <v>1</v>
      </c>
      <c r="S45" s="1">
        <v>4</v>
      </c>
      <c r="T45" s="1">
        <v>3</v>
      </c>
      <c r="U45" s="1">
        <v>6</v>
      </c>
      <c r="V45" s="1">
        <v>2</v>
      </c>
      <c r="W45" s="1">
        <v>3</v>
      </c>
      <c r="X45" s="1">
        <v>5</v>
      </c>
      <c r="Y45" s="1">
        <v>6</v>
      </c>
      <c r="Z45" s="1">
        <v>8</v>
      </c>
      <c r="AA45" s="1">
        <v>2</v>
      </c>
      <c r="AB45" s="1">
        <v>8</v>
      </c>
      <c r="AC45" s="1">
        <v>1</v>
      </c>
      <c r="AD45" s="1">
        <v>2</v>
      </c>
      <c r="AE45" s="1">
        <v>1</v>
      </c>
      <c r="AF45" s="1">
        <v>6</v>
      </c>
      <c r="AH45" s="1">
        <v>1</v>
      </c>
      <c r="AI45" s="1">
        <v>2</v>
      </c>
      <c r="AJ45" s="1">
        <v>1</v>
      </c>
      <c r="AX45" s="1">
        <v>1</v>
      </c>
      <c r="BF45" s="1">
        <v>1</v>
      </c>
      <c r="BG45" s="1">
        <v>3</v>
      </c>
      <c r="BN45" s="1">
        <v>1</v>
      </c>
      <c r="BO45" s="1">
        <v>2</v>
      </c>
      <c r="BT45" s="1">
        <f t="shared" si="4"/>
        <v>8</v>
      </c>
      <c r="BU45" s="1">
        <f t="shared" si="5"/>
        <v>2</v>
      </c>
      <c r="BV45" s="3">
        <f t="shared" si="6"/>
        <v>0.3</v>
      </c>
      <c r="BW45" t="str">
        <f t="shared" si="0"/>
        <v>e</v>
      </c>
      <c r="BX45" t="str">
        <f t="shared" si="7"/>
        <v/>
      </c>
      <c r="BY45" t="b">
        <f t="shared" si="8"/>
        <v>0</v>
      </c>
      <c r="BZ45" t="s">
        <v>6</v>
      </c>
      <c r="CA45" s="1" t="s">
        <v>6</v>
      </c>
      <c r="CB45" t="s">
        <v>6</v>
      </c>
      <c r="CC45" s="4" t="s">
        <v>7</v>
      </c>
      <c r="CD45" s="5" t="s">
        <v>7</v>
      </c>
      <c r="CE45" s="5" t="s">
        <v>7</v>
      </c>
      <c r="CF45" s="5" t="s">
        <v>7</v>
      </c>
      <c r="CG45" s="5" t="s">
        <v>7</v>
      </c>
      <c r="CH45" s="1" t="s">
        <v>7</v>
      </c>
      <c r="CI45" t="s">
        <v>7</v>
      </c>
      <c r="CJ45" s="1" t="s">
        <v>7</v>
      </c>
      <c r="CK45" s="1" t="s">
        <v>7</v>
      </c>
      <c r="CL45" s="1" t="s">
        <v>7</v>
      </c>
      <c r="CM45" s="1" t="s">
        <v>7</v>
      </c>
      <c r="CP45" s="1">
        <f t="shared" si="9"/>
        <v>0</v>
      </c>
    </row>
    <row r="46" spans="1:94" x14ac:dyDescent="0.25">
      <c r="A46" s="1" t="s">
        <v>78</v>
      </c>
      <c r="B46" s="1">
        <v>521</v>
      </c>
      <c r="G46" s="1">
        <v>1</v>
      </c>
      <c r="H46" s="1">
        <v>1</v>
      </c>
      <c r="L46" s="1">
        <v>1</v>
      </c>
      <c r="M46" s="1">
        <v>2</v>
      </c>
      <c r="P46" s="1">
        <v>1</v>
      </c>
      <c r="S46" s="1">
        <v>1</v>
      </c>
      <c r="U46" s="1">
        <v>2</v>
      </c>
      <c r="V46" s="1">
        <v>1</v>
      </c>
      <c r="W46" s="1">
        <v>1</v>
      </c>
      <c r="AC46" s="1">
        <v>1</v>
      </c>
      <c r="AD46" s="1">
        <v>3</v>
      </c>
      <c r="AF46" s="1">
        <v>4</v>
      </c>
      <c r="AH46" s="1">
        <v>1</v>
      </c>
      <c r="AJ46" s="1">
        <v>1</v>
      </c>
      <c r="AS46" s="1">
        <v>1</v>
      </c>
      <c r="BT46" s="1">
        <f t="shared" si="4"/>
        <v>4</v>
      </c>
      <c r="BU46" s="1">
        <f t="shared" si="5"/>
        <v>0</v>
      </c>
      <c r="BV46" s="3">
        <f t="shared" si="6"/>
        <v>0</v>
      </c>
      <c r="BW46" t="str">
        <f t="shared" si="0"/>
        <v>f</v>
      </c>
      <c r="BX46" t="str">
        <f t="shared" si="7"/>
        <v/>
      </c>
      <c r="BY46" t="b">
        <f t="shared" si="8"/>
        <v>0</v>
      </c>
      <c r="BZ46" t="s">
        <v>6</v>
      </c>
      <c r="CA46" s="1" t="s">
        <v>6</v>
      </c>
      <c r="CB46" t="s">
        <v>6</v>
      </c>
      <c r="CC46" s="4" t="s">
        <v>7</v>
      </c>
      <c r="CD46" s="5" t="s">
        <v>7</v>
      </c>
      <c r="CE46" s="5" t="s">
        <v>7</v>
      </c>
      <c r="CF46" s="5" t="s">
        <v>7</v>
      </c>
      <c r="CG46" s="5" t="s">
        <v>7</v>
      </c>
      <c r="CH46" s="1" t="s">
        <v>7</v>
      </c>
      <c r="CI46" t="s">
        <v>7</v>
      </c>
      <c r="CJ46" s="1" t="s">
        <v>7</v>
      </c>
      <c r="CK46" s="1" t="s">
        <v>7</v>
      </c>
      <c r="CL46" s="1" t="s">
        <v>7</v>
      </c>
      <c r="CM46" s="1" t="s">
        <v>7</v>
      </c>
      <c r="CP46" s="1" t="e">
        <f t="shared" si="9"/>
        <v>#DIV/0!</v>
      </c>
    </row>
    <row r="47" spans="1:94" x14ac:dyDescent="0.25">
      <c r="A47" s="1" t="s">
        <v>69</v>
      </c>
      <c r="B47" s="1">
        <v>524</v>
      </c>
      <c r="C47" s="1">
        <v>9</v>
      </c>
      <c r="D47" s="1">
        <v>8</v>
      </c>
      <c r="E47" s="1">
        <v>15</v>
      </c>
      <c r="F47" s="1">
        <v>26</v>
      </c>
      <c r="G47" s="1">
        <v>11</v>
      </c>
      <c r="H47" s="1">
        <v>2</v>
      </c>
      <c r="J47" s="1">
        <v>9</v>
      </c>
      <c r="K47" s="1">
        <v>3</v>
      </c>
      <c r="L47" s="1">
        <v>9</v>
      </c>
      <c r="M47" s="1">
        <v>6</v>
      </c>
      <c r="N47" s="1">
        <v>5</v>
      </c>
      <c r="O47" s="1">
        <v>2</v>
      </c>
      <c r="P47" s="1">
        <v>3</v>
      </c>
      <c r="Q47" s="1">
        <v>12</v>
      </c>
      <c r="R47" s="1">
        <v>1</v>
      </c>
      <c r="S47" s="1">
        <v>1</v>
      </c>
      <c r="T47" s="1">
        <v>7</v>
      </c>
      <c r="U47" s="1">
        <v>15</v>
      </c>
      <c r="V47" s="1">
        <v>28</v>
      </c>
      <c r="W47" s="1">
        <v>3</v>
      </c>
      <c r="X47" s="1">
        <v>36</v>
      </c>
      <c r="Y47" s="1">
        <v>69</v>
      </c>
      <c r="Z47" s="1">
        <v>28</v>
      </c>
      <c r="AA47" s="1">
        <v>39</v>
      </c>
      <c r="AB47" s="1">
        <v>20</v>
      </c>
      <c r="AC47" s="1">
        <v>37</v>
      </c>
      <c r="AD47" s="1">
        <v>13</v>
      </c>
      <c r="AE47" s="1">
        <v>6</v>
      </c>
      <c r="AF47" s="1">
        <v>22</v>
      </c>
      <c r="AG47" s="1">
        <v>6</v>
      </c>
      <c r="AH47" s="1">
        <v>19</v>
      </c>
      <c r="AI47" s="1">
        <v>7</v>
      </c>
      <c r="AJ47" s="1">
        <v>4</v>
      </c>
      <c r="AK47" s="1">
        <v>10</v>
      </c>
      <c r="AL47" s="1">
        <v>10</v>
      </c>
      <c r="AM47" s="1">
        <v>13</v>
      </c>
      <c r="AN47" s="1">
        <v>10</v>
      </c>
      <c r="AO47" s="1">
        <v>9</v>
      </c>
      <c r="AP47" s="1">
        <v>13</v>
      </c>
      <c r="AQ47" s="1">
        <v>27</v>
      </c>
      <c r="AR47" s="1">
        <v>9</v>
      </c>
      <c r="AS47" s="1">
        <v>16</v>
      </c>
      <c r="AT47" s="1">
        <v>7</v>
      </c>
      <c r="AU47" s="1">
        <v>11</v>
      </c>
      <c r="AV47" s="1">
        <v>23</v>
      </c>
      <c r="AW47" s="1">
        <v>28</v>
      </c>
      <c r="AX47" s="1">
        <v>16</v>
      </c>
      <c r="AY47" s="1">
        <v>24</v>
      </c>
      <c r="AZ47" s="1">
        <v>8</v>
      </c>
      <c r="BA47" s="1">
        <v>39</v>
      </c>
      <c r="BB47" s="1">
        <v>6</v>
      </c>
      <c r="BC47" s="1">
        <v>2</v>
      </c>
      <c r="BD47" s="1">
        <v>26</v>
      </c>
      <c r="BE47" s="1">
        <v>18</v>
      </c>
      <c r="BF47" s="1">
        <v>29</v>
      </c>
      <c r="BG47" s="1">
        <v>9</v>
      </c>
      <c r="BH47" s="1">
        <v>8</v>
      </c>
      <c r="BI47" s="1">
        <v>6</v>
      </c>
      <c r="BJ47" s="1">
        <v>20</v>
      </c>
      <c r="BK47" s="1">
        <v>97</v>
      </c>
      <c r="BL47" s="1">
        <v>8</v>
      </c>
      <c r="BM47" s="1">
        <v>9</v>
      </c>
      <c r="BN47" s="1">
        <v>23</v>
      </c>
      <c r="BO47" s="1">
        <v>21</v>
      </c>
      <c r="BP47" s="1">
        <v>14</v>
      </c>
      <c r="BQ47" s="1">
        <v>8</v>
      </c>
      <c r="BR47" s="1">
        <v>22</v>
      </c>
      <c r="BT47" s="1">
        <f t="shared" si="4"/>
        <v>97</v>
      </c>
      <c r="BU47" s="1">
        <f t="shared" si="5"/>
        <v>10</v>
      </c>
      <c r="BV47" s="3">
        <f t="shared" si="6"/>
        <v>22.8</v>
      </c>
      <c r="BW47" t="str">
        <f t="shared" si="0"/>
        <v>a</v>
      </c>
      <c r="BX47" t="str">
        <f t="shared" si="7"/>
        <v>CAPS</v>
      </c>
      <c r="BY47" t="b">
        <f t="shared" si="8"/>
        <v>1</v>
      </c>
      <c r="BZ47" t="s">
        <v>6</v>
      </c>
      <c r="CA47" s="1" t="s">
        <v>6</v>
      </c>
      <c r="CB47" t="s">
        <v>6</v>
      </c>
      <c r="CC47" s="4" t="s">
        <v>7</v>
      </c>
      <c r="CD47" s="5" t="s">
        <v>7</v>
      </c>
      <c r="CE47" s="5" t="s">
        <v>7</v>
      </c>
      <c r="CF47" s="5" t="s">
        <v>7</v>
      </c>
      <c r="CG47" s="5" t="s">
        <v>7</v>
      </c>
      <c r="CH47" s="1" t="s">
        <v>7</v>
      </c>
      <c r="CI47" t="s">
        <v>7</v>
      </c>
      <c r="CJ47" s="1" t="s">
        <v>7</v>
      </c>
      <c r="CK47" s="1" t="s">
        <v>7</v>
      </c>
      <c r="CL47" s="1" t="s">
        <v>7</v>
      </c>
      <c r="CM47" s="1" t="s">
        <v>7</v>
      </c>
      <c r="CP47" s="1">
        <f t="shared" si="9"/>
        <v>0.35087719298245612</v>
      </c>
    </row>
    <row r="48" spans="1:94" x14ac:dyDescent="0.25">
      <c r="A48" s="1" t="s">
        <v>70</v>
      </c>
      <c r="B48" s="1">
        <v>526</v>
      </c>
      <c r="C48" s="1">
        <v>2</v>
      </c>
      <c r="D48" s="1">
        <v>3</v>
      </c>
      <c r="F48" s="1">
        <v>4</v>
      </c>
      <c r="G48" s="1">
        <v>3</v>
      </c>
      <c r="H48" s="1">
        <v>1</v>
      </c>
      <c r="I48" s="1">
        <v>6</v>
      </c>
      <c r="J48" s="1">
        <v>8</v>
      </c>
      <c r="K48" s="1">
        <v>6</v>
      </c>
      <c r="L48" s="1">
        <v>5</v>
      </c>
      <c r="M48" s="1">
        <v>5</v>
      </c>
      <c r="N48" s="1">
        <v>1</v>
      </c>
      <c r="O48" s="1">
        <v>6</v>
      </c>
      <c r="P48" s="1">
        <v>6</v>
      </c>
      <c r="Q48" s="1">
        <v>12</v>
      </c>
      <c r="R48" s="1">
        <v>1</v>
      </c>
      <c r="S48" s="1">
        <v>10</v>
      </c>
      <c r="T48" s="1">
        <v>5</v>
      </c>
      <c r="U48" s="1">
        <v>14</v>
      </c>
      <c r="V48" s="1">
        <v>26</v>
      </c>
      <c r="W48" s="1">
        <v>26</v>
      </c>
      <c r="X48" s="1">
        <v>56</v>
      </c>
      <c r="Y48" s="1">
        <v>55</v>
      </c>
      <c r="Z48" s="1">
        <v>15</v>
      </c>
      <c r="AA48" s="1">
        <v>30</v>
      </c>
      <c r="AB48" s="1">
        <v>19</v>
      </c>
      <c r="AC48" s="1">
        <v>20</v>
      </c>
      <c r="AD48" s="1">
        <v>14</v>
      </c>
      <c r="AE48" s="1">
        <v>1</v>
      </c>
      <c r="AF48" s="1">
        <v>35</v>
      </c>
      <c r="AG48" s="1">
        <v>8</v>
      </c>
      <c r="AH48" s="1">
        <v>8</v>
      </c>
      <c r="AI48" s="1">
        <v>10</v>
      </c>
      <c r="AJ48" s="1">
        <v>1</v>
      </c>
      <c r="AL48" s="1">
        <v>3</v>
      </c>
      <c r="AM48" s="1">
        <v>8</v>
      </c>
      <c r="AN48" s="1">
        <v>7</v>
      </c>
      <c r="AO48" s="1">
        <v>6</v>
      </c>
      <c r="AP48" s="1">
        <v>5</v>
      </c>
      <c r="AQ48" s="1">
        <v>10</v>
      </c>
      <c r="AR48" s="1">
        <v>6</v>
      </c>
      <c r="AS48" s="1">
        <v>10</v>
      </c>
      <c r="AT48" s="1">
        <v>7</v>
      </c>
      <c r="AU48" s="1">
        <v>18</v>
      </c>
      <c r="AV48" s="1">
        <v>1</v>
      </c>
      <c r="AW48" s="1">
        <v>10</v>
      </c>
      <c r="AX48" s="1">
        <v>13</v>
      </c>
      <c r="AY48" s="1">
        <v>22</v>
      </c>
      <c r="AZ48" s="1">
        <v>8</v>
      </c>
      <c r="BA48" s="1">
        <v>28</v>
      </c>
      <c r="BB48" s="1">
        <v>3</v>
      </c>
      <c r="BC48" s="1">
        <v>13</v>
      </c>
      <c r="BD48" s="1">
        <v>6</v>
      </c>
      <c r="BE48" s="1">
        <v>15</v>
      </c>
      <c r="BF48" s="1">
        <v>4</v>
      </c>
      <c r="BG48" s="1">
        <v>4</v>
      </c>
      <c r="BH48" s="1">
        <v>3</v>
      </c>
      <c r="BI48" s="1">
        <v>4</v>
      </c>
      <c r="BJ48" s="1">
        <v>22</v>
      </c>
      <c r="BK48" s="1">
        <v>20</v>
      </c>
      <c r="BL48" s="1">
        <v>3</v>
      </c>
      <c r="BM48" s="1">
        <v>7</v>
      </c>
      <c r="BN48" s="1">
        <v>26</v>
      </c>
      <c r="BO48" s="1">
        <v>18</v>
      </c>
      <c r="BP48" s="1">
        <v>10</v>
      </c>
      <c r="BQ48" s="1">
        <v>4</v>
      </c>
      <c r="BR48" s="1">
        <v>30</v>
      </c>
      <c r="BT48" s="1">
        <f t="shared" si="4"/>
        <v>56</v>
      </c>
      <c r="BU48" s="1">
        <f t="shared" si="5"/>
        <v>10</v>
      </c>
      <c r="BV48" s="3">
        <f t="shared" si="6"/>
        <v>14.4</v>
      </c>
      <c r="BW48" t="str">
        <f t="shared" si="0"/>
        <v>a</v>
      </c>
      <c r="BX48" t="str">
        <f t="shared" si="7"/>
        <v/>
      </c>
      <c r="BY48" t="b">
        <f t="shared" si="8"/>
        <v>1</v>
      </c>
      <c r="BZ48" t="s">
        <v>6</v>
      </c>
      <c r="CA48" s="1" t="s">
        <v>6</v>
      </c>
      <c r="CB48" t="s">
        <v>6</v>
      </c>
      <c r="CC48" s="4" t="s">
        <v>7</v>
      </c>
      <c r="CD48" s="5" t="s">
        <v>7</v>
      </c>
      <c r="CE48" s="5" t="s">
        <v>7</v>
      </c>
      <c r="CF48" s="5" t="s">
        <v>7</v>
      </c>
      <c r="CG48" s="5" t="s">
        <v>7</v>
      </c>
      <c r="CH48" s="1" t="s">
        <v>7</v>
      </c>
      <c r="CI48" t="s">
        <v>7</v>
      </c>
      <c r="CJ48" s="1" t="s">
        <v>7</v>
      </c>
      <c r="CK48" s="1" t="s">
        <v>7</v>
      </c>
      <c r="CL48" s="1" t="s">
        <v>7</v>
      </c>
      <c r="CM48" s="1" t="s">
        <v>7</v>
      </c>
      <c r="CP48" s="1">
        <f t="shared" si="9"/>
        <v>0.20833333333333331</v>
      </c>
    </row>
    <row r="49" spans="1:94" x14ac:dyDescent="0.25">
      <c r="A49" s="1" t="s">
        <v>72</v>
      </c>
      <c r="B49" s="1">
        <v>529</v>
      </c>
      <c r="Q49" s="1">
        <v>2</v>
      </c>
      <c r="U49" s="1">
        <v>1</v>
      </c>
      <c r="V49" s="1">
        <v>1</v>
      </c>
      <c r="W49" s="1">
        <v>1</v>
      </c>
      <c r="Y49" s="1">
        <v>38</v>
      </c>
      <c r="Z49" s="1">
        <v>9</v>
      </c>
      <c r="AA49" s="1">
        <v>2</v>
      </c>
      <c r="AB49" s="1">
        <v>3</v>
      </c>
      <c r="AE49" s="1">
        <v>1</v>
      </c>
      <c r="AF49" s="1">
        <v>4</v>
      </c>
      <c r="AG49" s="1">
        <v>1</v>
      </c>
      <c r="AH49" s="1">
        <v>2</v>
      </c>
      <c r="AI49" s="1">
        <v>7</v>
      </c>
      <c r="AU49" s="1">
        <v>4</v>
      </c>
      <c r="AY49" s="1">
        <v>8</v>
      </c>
      <c r="BA49" s="1">
        <v>2</v>
      </c>
      <c r="BE49" s="1">
        <v>1</v>
      </c>
      <c r="BF49" s="1">
        <v>1</v>
      </c>
      <c r="BP49" s="1">
        <v>1</v>
      </c>
      <c r="BT49" s="1">
        <f t="shared" si="4"/>
        <v>38</v>
      </c>
      <c r="BU49" s="1">
        <f t="shared" si="5"/>
        <v>1</v>
      </c>
      <c r="BV49" s="3">
        <f t="shared" si="6"/>
        <v>0.1</v>
      </c>
      <c r="BW49" t="str">
        <f t="shared" si="0"/>
        <v>e</v>
      </c>
      <c r="BX49" t="str">
        <f t="shared" si="7"/>
        <v/>
      </c>
      <c r="BY49" t="b">
        <f t="shared" si="8"/>
        <v>0</v>
      </c>
      <c r="BZ49" t="s">
        <v>6</v>
      </c>
      <c r="CA49" s="1" t="s">
        <v>6</v>
      </c>
      <c r="CB49" t="s">
        <v>6</v>
      </c>
      <c r="CC49" s="4" t="s">
        <v>7</v>
      </c>
      <c r="CD49" s="5" t="s">
        <v>7</v>
      </c>
      <c r="CE49" s="5" t="s">
        <v>7</v>
      </c>
      <c r="CF49" s="5" t="s">
        <v>7</v>
      </c>
      <c r="CG49" s="5" t="s">
        <v>7</v>
      </c>
      <c r="CH49" s="1" t="s">
        <v>7</v>
      </c>
      <c r="CI49" t="s">
        <v>7</v>
      </c>
      <c r="CJ49" s="1" t="s">
        <v>7</v>
      </c>
      <c r="CK49" s="1" t="s">
        <v>7</v>
      </c>
      <c r="CL49" s="1" t="s">
        <v>7</v>
      </c>
      <c r="CM49" s="1" t="s">
        <v>7</v>
      </c>
      <c r="CP49" s="1">
        <f t="shared" si="9"/>
        <v>0</v>
      </c>
    </row>
    <row r="50" spans="1:94" x14ac:dyDescent="0.25">
      <c r="A50" s="1" t="s">
        <v>71</v>
      </c>
      <c r="B50" s="1">
        <v>533</v>
      </c>
      <c r="K50" s="1">
        <v>1</v>
      </c>
      <c r="Q50" s="1">
        <v>3</v>
      </c>
      <c r="Y50" s="1">
        <v>11</v>
      </c>
      <c r="Z50" s="1">
        <v>3</v>
      </c>
      <c r="AA50" s="1">
        <v>1</v>
      </c>
      <c r="AB50" s="1">
        <v>1</v>
      </c>
      <c r="AC50" s="1">
        <v>12</v>
      </c>
      <c r="AD50" s="1">
        <v>2</v>
      </c>
      <c r="AF50" s="1">
        <v>6</v>
      </c>
      <c r="AH50" s="1">
        <v>1</v>
      </c>
      <c r="AX50" s="1">
        <v>1</v>
      </c>
      <c r="BC50" s="1">
        <v>1</v>
      </c>
      <c r="BE50" s="1">
        <v>4</v>
      </c>
      <c r="BT50" s="1">
        <f t="shared" si="4"/>
        <v>12</v>
      </c>
      <c r="BU50" s="1">
        <f t="shared" si="5"/>
        <v>0</v>
      </c>
      <c r="BV50" s="3">
        <f t="shared" si="6"/>
        <v>0</v>
      </c>
      <c r="BW50" t="str">
        <f t="shared" si="0"/>
        <v>f</v>
      </c>
      <c r="BX50" t="str">
        <f t="shared" si="7"/>
        <v/>
      </c>
      <c r="BY50" t="b">
        <f t="shared" si="8"/>
        <v>0</v>
      </c>
      <c r="BZ50" t="s">
        <v>6</v>
      </c>
      <c r="CA50" s="1" t="s">
        <v>6</v>
      </c>
      <c r="CB50" t="s">
        <v>6</v>
      </c>
      <c r="CC50" s="4" t="s">
        <v>7</v>
      </c>
      <c r="CD50" s="5" t="s">
        <v>7</v>
      </c>
      <c r="CE50" s="5" t="s">
        <v>7</v>
      </c>
      <c r="CF50" s="5" t="s">
        <v>7</v>
      </c>
      <c r="CG50" s="5" t="s">
        <v>7</v>
      </c>
      <c r="CH50" s="1" t="s">
        <v>7</v>
      </c>
      <c r="CI50" t="s">
        <v>7</v>
      </c>
      <c r="CJ50" s="1" t="s">
        <v>7</v>
      </c>
      <c r="CK50" s="1" t="s">
        <v>7</v>
      </c>
      <c r="CL50" s="1" t="s">
        <v>7</v>
      </c>
      <c r="CM50" s="1" t="s">
        <v>7</v>
      </c>
      <c r="CP50" s="1" t="e">
        <f t="shared" si="9"/>
        <v>#DIV/0!</v>
      </c>
    </row>
    <row r="51" spans="1:94" x14ac:dyDescent="0.25">
      <c r="A51" s="1" t="s">
        <v>80</v>
      </c>
      <c r="B51" s="1">
        <v>575</v>
      </c>
      <c r="AC51" s="1">
        <v>2</v>
      </c>
      <c r="AD51" s="1">
        <v>1</v>
      </c>
      <c r="AE51" s="1">
        <v>1</v>
      </c>
      <c r="AI51" s="1">
        <v>2</v>
      </c>
      <c r="AQ51" s="1">
        <v>2</v>
      </c>
      <c r="BN51" s="1">
        <v>3</v>
      </c>
      <c r="BT51" s="1">
        <f t="shared" si="4"/>
        <v>3</v>
      </c>
      <c r="BU51" s="1">
        <f t="shared" si="5"/>
        <v>1</v>
      </c>
      <c r="BV51" s="3">
        <f t="shared" si="6"/>
        <v>0.3</v>
      </c>
      <c r="BW51" t="str">
        <f t="shared" si="0"/>
        <v>e</v>
      </c>
      <c r="BX51" t="str">
        <f t="shared" si="7"/>
        <v/>
      </c>
      <c r="BY51" t="b">
        <f t="shared" si="8"/>
        <v>0</v>
      </c>
      <c r="BZ51" t="s">
        <v>6</v>
      </c>
      <c r="CA51" s="1" t="s">
        <v>6</v>
      </c>
      <c r="CB51" t="s">
        <v>6</v>
      </c>
      <c r="CC51" s="4" t="s">
        <v>7</v>
      </c>
      <c r="CD51" s="5" t="s">
        <v>7</v>
      </c>
      <c r="CE51" s="5" t="s">
        <v>7</v>
      </c>
      <c r="CF51" s="5" t="s">
        <v>7</v>
      </c>
      <c r="CG51" s="5" t="s">
        <v>7</v>
      </c>
      <c r="CH51" s="1" t="s">
        <v>7</v>
      </c>
      <c r="CI51" t="s">
        <v>7</v>
      </c>
      <c r="CJ51" s="1" t="s">
        <v>7</v>
      </c>
      <c r="CK51" s="1" t="s">
        <v>7</v>
      </c>
      <c r="CL51" s="1" t="s">
        <v>7</v>
      </c>
      <c r="CM51" s="1" t="s">
        <v>7</v>
      </c>
      <c r="CP51" s="1">
        <f t="shared" si="9"/>
        <v>0</v>
      </c>
    </row>
    <row r="52" spans="1:94" x14ac:dyDescent="0.25">
      <c r="A52" s="1" t="s">
        <v>81</v>
      </c>
      <c r="B52" s="1">
        <v>581</v>
      </c>
      <c r="AM52" s="1">
        <v>1</v>
      </c>
      <c r="BT52" s="1">
        <f t="shared" si="4"/>
        <v>1</v>
      </c>
      <c r="BU52" s="1">
        <f t="shared" si="5"/>
        <v>0</v>
      </c>
      <c r="BV52" s="3">
        <f t="shared" si="6"/>
        <v>0</v>
      </c>
      <c r="BW52" t="str">
        <f t="shared" si="0"/>
        <v>f</v>
      </c>
      <c r="BX52" t="str">
        <f t="shared" si="7"/>
        <v/>
      </c>
      <c r="BY52" t="b">
        <f t="shared" si="8"/>
        <v>0</v>
      </c>
      <c r="BZ52" t="s">
        <v>6</v>
      </c>
      <c r="CA52" s="1" t="s">
        <v>6</v>
      </c>
      <c r="CB52" t="s">
        <v>6</v>
      </c>
      <c r="CC52" s="4" t="s">
        <v>7</v>
      </c>
      <c r="CD52" s="5" t="s">
        <v>7</v>
      </c>
      <c r="CE52" s="5" t="s">
        <v>7</v>
      </c>
      <c r="CF52" s="5" t="s">
        <v>7</v>
      </c>
      <c r="CG52" s="5" t="s">
        <v>7</v>
      </c>
      <c r="CH52" s="1" t="s">
        <v>7</v>
      </c>
      <c r="CI52" t="s">
        <v>7</v>
      </c>
      <c r="CJ52" s="1" t="s">
        <v>7</v>
      </c>
      <c r="CK52" s="1" t="s">
        <v>7</v>
      </c>
      <c r="CL52" s="1" t="s">
        <v>7</v>
      </c>
      <c r="CM52" s="1" t="s">
        <v>7</v>
      </c>
      <c r="CP52" s="1" t="e">
        <f t="shared" si="9"/>
        <v>#DIV/0!</v>
      </c>
    </row>
    <row r="53" spans="1:94" x14ac:dyDescent="0.25">
      <c r="A53" s="1" t="s">
        <v>82</v>
      </c>
      <c r="B53" s="1">
        <v>587</v>
      </c>
      <c r="X53" s="1">
        <v>3</v>
      </c>
      <c r="Z53" s="1">
        <v>1</v>
      </c>
      <c r="AB53" s="1">
        <v>17</v>
      </c>
      <c r="AC53" s="1">
        <v>154</v>
      </c>
      <c r="AD53" s="1">
        <v>80</v>
      </c>
      <c r="AE53" s="1">
        <v>24</v>
      </c>
      <c r="AF53" s="1">
        <v>41</v>
      </c>
      <c r="AG53" s="1">
        <v>91</v>
      </c>
      <c r="AH53" s="1">
        <v>15</v>
      </c>
      <c r="AI53" s="1">
        <v>34</v>
      </c>
      <c r="AJ53" s="1">
        <v>17</v>
      </c>
      <c r="AK53" s="1">
        <v>22</v>
      </c>
      <c r="AL53" s="1">
        <v>24</v>
      </c>
      <c r="AM53" s="1">
        <v>58</v>
      </c>
      <c r="AN53" s="1">
        <v>11</v>
      </c>
      <c r="AO53" s="1">
        <v>3</v>
      </c>
      <c r="AP53" s="1">
        <v>12</v>
      </c>
      <c r="AQ53" s="1">
        <v>4</v>
      </c>
      <c r="AS53" s="1">
        <v>8</v>
      </c>
      <c r="AU53" s="1">
        <v>1</v>
      </c>
      <c r="AV53" s="1">
        <v>4</v>
      </c>
      <c r="AW53" s="1">
        <v>26</v>
      </c>
      <c r="AX53" s="1">
        <v>3</v>
      </c>
      <c r="AY53" s="1">
        <v>41</v>
      </c>
      <c r="AZ53" s="1">
        <v>31</v>
      </c>
      <c r="BA53" s="1">
        <v>38</v>
      </c>
      <c r="BB53" s="1">
        <v>58</v>
      </c>
      <c r="BC53" s="1">
        <v>42</v>
      </c>
      <c r="BD53" s="1">
        <v>2</v>
      </c>
      <c r="BH53" s="1">
        <v>7</v>
      </c>
      <c r="BJ53" s="1">
        <v>6</v>
      </c>
      <c r="BK53" s="1">
        <v>3</v>
      </c>
      <c r="BN53" s="1">
        <v>28</v>
      </c>
      <c r="BO53" s="1">
        <v>2</v>
      </c>
      <c r="BT53" s="1">
        <f t="shared" si="4"/>
        <v>154</v>
      </c>
      <c r="BU53" s="1">
        <f t="shared" si="5"/>
        <v>4</v>
      </c>
      <c r="BV53" s="3">
        <f t="shared" si="6"/>
        <v>3.9</v>
      </c>
      <c r="BW53" t="str">
        <f t="shared" si="0"/>
        <v>d</v>
      </c>
      <c r="BX53" t="str">
        <f t="shared" si="7"/>
        <v/>
      </c>
      <c r="BY53" t="b">
        <f t="shared" si="8"/>
        <v>0</v>
      </c>
      <c r="BZ53" t="s">
        <v>6</v>
      </c>
      <c r="CA53" s="1" t="s">
        <v>6</v>
      </c>
      <c r="CB53" t="s">
        <v>6</v>
      </c>
      <c r="CC53" s="4" t="s">
        <v>7</v>
      </c>
      <c r="CD53" s="5" t="s">
        <v>7</v>
      </c>
      <c r="CE53" s="5" t="s">
        <v>7</v>
      </c>
      <c r="CF53" s="5" t="s">
        <v>7</v>
      </c>
      <c r="CG53" s="5" t="s">
        <v>7</v>
      </c>
      <c r="CH53" s="1" t="s">
        <v>7</v>
      </c>
      <c r="CI53" t="s">
        <v>7</v>
      </c>
      <c r="CJ53" s="1" t="s">
        <v>7</v>
      </c>
      <c r="CK53" s="1" t="s">
        <v>7</v>
      </c>
      <c r="CL53" s="1" t="s">
        <v>7</v>
      </c>
      <c r="CM53" s="1" t="s">
        <v>7</v>
      </c>
      <c r="CP53" s="1">
        <f t="shared" si="9"/>
        <v>0</v>
      </c>
    </row>
    <row r="54" spans="1:94" x14ac:dyDescent="0.25">
      <c r="A54" s="1" t="s">
        <v>83</v>
      </c>
      <c r="B54" s="1">
        <v>591</v>
      </c>
      <c r="X54" s="1">
        <v>1</v>
      </c>
      <c r="AB54" s="1">
        <v>1</v>
      </c>
      <c r="AD54" s="1">
        <v>1</v>
      </c>
      <c r="AG54" s="1">
        <v>1</v>
      </c>
      <c r="BT54" s="1">
        <f t="shared" si="4"/>
        <v>1</v>
      </c>
      <c r="BU54" s="1">
        <f t="shared" si="5"/>
        <v>0</v>
      </c>
      <c r="BV54" s="3">
        <f t="shared" si="6"/>
        <v>0</v>
      </c>
      <c r="BW54" t="str">
        <f t="shared" si="0"/>
        <v>f</v>
      </c>
      <c r="BX54" t="str">
        <f t="shared" si="7"/>
        <v/>
      </c>
      <c r="BY54" t="b">
        <f t="shared" si="8"/>
        <v>0</v>
      </c>
      <c r="BZ54" t="s">
        <v>6</v>
      </c>
      <c r="CA54" s="1" t="s">
        <v>6</v>
      </c>
      <c r="CB54" t="s">
        <v>6</v>
      </c>
      <c r="CC54" s="4" t="s">
        <v>7</v>
      </c>
      <c r="CD54" s="5" t="s">
        <v>7</v>
      </c>
      <c r="CE54" s="5" t="s">
        <v>7</v>
      </c>
      <c r="CF54" s="5" t="s">
        <v>7</v>
      </c>
      <c r="CG54" s="5" t="s">
        <v>7</v>
      </c>
      <c r="CH54" s="1" t="s">
        <v>7</v>
      </c>
      <c r="CI54" t="s">
        <v>7</v>
      </c>
      <c r="CJ54" s="1" t="s">
        <v>7</v>
      </c>
      <c r="CK54" s="1" t="s">
        <v>7</v>
      </c>
      <c r="CL54" s="1" t="s">
        <v>7</v>
      </c>
      <c r="CM54" s="1" t="s">
        <v>7</v>
      </c>
      <c r="CP54" s="1" t="e">
        <f t="shared" si="9"/>
        <v>#DIV/0!</v>
      </c>
    </row>
    <row r="55" spans="1:94" x14ac:dyDescent="0.25">
      <c r="A55" s="1" t="s">
        <v>84</v>
      </c>
      <c r="B55" s="1">
        <v>613</v>
      </c>
      <c r="AD55" s="1">
        <v>3</v>
      </c>
      <c r="AF55" s="1">
        <v>1</v>
      </c>
      <c r="AN55" s="1">
        <v>4</v>
      </c>
      <c r="AU55" s="1">
        <v>1</v>
      </c>
      <c r="AV55" s="1">
        <v>2</v>
      </c>
      <c r="AW55" s="1">
        <v>2</v>
      </c>
      <c r="BJ55" s="1">
        <v>1</v>
      </c>
      <c r="BN55" s="1">
        <v>3</v>
      </c>
      <c r="BO55" s="1">
        <v>1</v>
      </c>
      <c r="BT55" s="1">
        <f t="shared" si="4"/>
        <v>4</v>
      </c>
      <c r="BU55" s="1">
        <f t="shared" si="5"/>
        <v>3</v>
      </c>
      <c r="BV55" s="3">
        <f t="shared" si="6"/>
        <v>0.5</v>
      </c>
      <c r="BW55" t="str">
        <f t="shared" si="0"/>
        <v>d</v>
      </c>
      <c r="BX55" t="str">
        <f t="shared" si="7"/>
        <v/>
      </c>
      <c r="BY55" t="b">
        <f t="shared" si="8"/>
        <v>0</v>
      </c>
      <c r="BZ55" t="s">
        <v>6</v>
      </c>
      <c r="CA55" s="1" t="s">
        <v>6</v>
      </c>
      <c r="CB55" t="s">
        <v>6</v>
      </c>
      <c r="CC55" s="4" t="s">
        <v>7</v>
      </c>
      <c r="CD55" s="5" t="s">
        <v>7</v>
      </c>
      <c r="CE55" s="5" t="s">
        <v>7</v>
      </c>
      <c r="CF55" s="5" t="s">
        <v>7</v>
      </c>
      <c r="CG55" s="5" t="s">
        <v>7</v>
      </c>
      <c r="CH55" s="1" t="s">
        <v>7</v>
      </c>
      <c r="CI55" t="s">
        <v>7</v>
      </c>
      <c r="CJ55" s="1" t="s">
        <v>7</v>
      </c>
      <c r="CK55" s="1" t="s">
        <v>7</v>
      </c>
      <c r="CL55" s="1" t="s">
        <v>7</v>
      </c>
      <c r="CM55" s="1" t="s">
        <v>7</v>
      </c>
      <c r="CP55" s="1">
        <f t="shared" si="9"/>
        <v>0</v>
      </c>
    </row>
    <row r="56" spans="1:94" x14ac:dyDescent="0.25">
      <c r="A56" s="1" t="s">
        <v>85</v>
      </c>
      <c r="B56" s="1">
        <v>619</v>
      </c>
      <c r="AW56" s="1">
        <v>1</v>
      </c>
      <c r="BJ56" s="1">
        <v>1</v>
      </c>
      <c r="BT56" s="1">
        <f t="shared" si="4"/>
        <v>1</v>
      </c>
      <c r="BU56" s="1">
        <f t="shared" si="5"/>
        <v>1</v>
      </c>
      <c r="BV56" s="3">
        <f t="shared" si="6"/>
        <v>0.1</v>
      </c>
      <c r="BW56" t="str">
        <f t="shared" si="0"/>
        <v>e</v>
      </c>
      <c r="BX56" t="str">
        <f t="shared" si="7"/>
        <v/>
      </c>
      <c r="BY56" t="b">
        <f t="shared" si="8"/>
        <v>0</v>
      </c>
      <c r="BZ56" t="s">
        <v>6</v>
      </c>
      <c r="CA56" s="1" t="s">
        <v>6</v>
      </c>
      <c r="CB56" t="s">
        <v>6</v>
      </c>
      <c r="CC56" s="4" t="s">
        <v>7</v>
      </c>
      <c r="CD56" s="5" t="s">
        <v>7</v>
      </c>
      <c r="CE56" s="5" t="s">
        <v>7</v>
      </c>
      <c r="CF56" s="5" t="s">
        <v>7</v>
      </c>
      <c r="CG56" s="5" t="s">
        <v>7</v>
      </c>
      <c r="CH56" s="1" t="s">
        <v>7</v>
      </c>
      <c r="CI56" t="s">
        <v>7</v>
      </c>
      <c r="CJ56" s="1" t="s">
        <v>7</v>
      </c>
      <c r="CK56" s="1" t="s">
        <v>7</v>
      </c>
      <c r="CL56" s="1" t="s">
        <v>7</v>
      </c>
      <c r="CM56" s="1" t="s">
        <v>7</v>
      </c>
      <c r="CP56" s="1">
        <f t="shared" si="9"/>
        <v>0</v>
      </c>
    </row>
    <row r="57" spans="1:94" x14ac:dyDescent="0.25">
      <c r="A57" s="1" t="s">
        <v>86</v>
      </c>
      <c r="B57" s="1">
        <v>621</v>
      </c>
      <c r="X57" s="1">
        <v>1</v>
      </c>
      <c r="AD57" s="1">
        <v>1</v>
      </c>
      <c r="AN57" s="1">
        <v>24</v>
      </c>
      <c r="AV57" s="1">
        <v>1</v>
      </c>
      <c r="BA57" s="1">
        <v>4</v>
      </c>
      <c r="BJ57" s="1">
        <v>3</v>
      </c>
      <c r="BT57" s="1">
        <f t="shared" si="4"/>
        <v>24</v>
      </c>
      <c r="BU57" s="1">
        <f t="shared" si="5"/>
        <v>1</v>
      </c>
      <c r="BV57" s="3">
        <f t="shared" si="6"/>
        <v>0.3</v>
      </c>
      <c r="BW57" t="str">
        <f t="shared" si="0"/>
        <v>e</v>
      </c>
      <c r="BX57" t="str">
        <f t="shared" si="7"/>
        <v/>
      </c>
      <c r="BY57" t="b">
        <f t="shared" si="8"/>
        <v>0</v>
      </c>
      <c r="BZ57" t="s">
        <v>6</v>
      </c>
      <c r="CA57" s="1" t="s">
        <v>6</v>
      </c>
      <c r="CB57" t="s">
        <v>6</v>
      </c>
      <c r="CC57" s="4" t="s">
        <v>7</v>
      </c>
      <c r="CD57" s="5" t="s">
        <v>7</v>
      </c>
      <c r="CE57" s="5" t="s">
        <v>7</v>
      </c>
      <c r="CF57" s="5" t="s">
        <v>7</v>
      </c>
      <c r="CG57" s="5" t="s">
        <v>7</v>
      </c>
      <c r="CH57" s="1" t="s">
        <v>7</v>
      </c>
      <c r="CI57" t="s">
        <v>7</v>
      </c>
      <c r="CJ57" s="1" t="s">
        <v>7</v>
      </c>
      <c r="CK57" s="1" t="s">
        <v>7</v>
      </c>
      <c r="CL57" s="1" t="s">
        <v>7</v>
      </c>
      <c r="CM57" s="1" t="s">
        <v>7</v>
      </c>
      <c r="CP57" s="1">
        <f t="shared" si="9"/>
        <v>0</v>
      </c>
    </row>
    <row r="58" spans="1:94" x14ac:dyDescent="0.25">
      <c r="A58" s="1" t="s">
        <v>27</v>
      </c>
      <c r="B58" s="1">
        <v>634</v>
      </c>
      <c r="X58" s="1">
        <v>1</v>
      </c>
      <c r="AC58" s="1">
        <v>5</v>
      </c>
      <c r="AG58" s="1">
        <v>4</v>
      </c>
      <c r="AL58" s="1">
        <v>2</v>
      </c>
      <c r="AM58" s="1">
        <v>4</v>
      </c>
      <c r="AU58" s="1">
        <v>3</v>
      </c>
      <c r="AW58" s="1">
        <v>1</v>
      </c>
      <c r="BA58" s="1">
        <v>2</v>
      </c>
      <c r="BG58" s="1">
        <v>1</v>
      </c>
      <c r="BR58" s="1">
        <v>1</v>
      </c>
      <c r="BT58" s="1">
        <f t="shared" si="4"/>
        <v>5</v>
      </c>
      <c r="BU58" s="1">
        <f t="shared" si="5"/>
        <v>1</v>
      </c>
      <c r="BV58" s="3">
        <f t="shared" si="6"/>
        <v>0.1</v>
      </c>
      <c r="BW58" t="str">
        <f t="shared" si="0"/>
        <v>e</v>
      </c>
      <c r="BX58" t="str">
        <f t="shared" si="7"/>
        <v/>
      </c>
      <c r="BY58" t="b">
        <f t="shared" si="8"/>
        <v>0</v>
      </c>
      <c r="BZ58" t="s">
        <v>6</v>
      </c>
      <c r="CA58" s="1" t="s">
        <v>6</v>
      </c>
      <c r="CB58" t="s">
        <v>6</v>
      </c>
      <c r="CC58" s="4" t="s">
        <v>7</v>
      </c>
      <c r="CD58" s="5" t="s">
        <v>7</v>
      </c>
      <c r="CE58" s="5" t="s">
        <v>7</v>
      </c>
      <c r="CF58" s="5" t="s">
        <v>7</v>
      </c>
      <c r="CG58" s="5" t="s">
        <v>7</v>
      </c>
      <c r="CH58" s="1" t="s">
        <v>7</v>
      </c>
      <c r="CI58" t="s">
        <v>7</v>
      </c>
      <c r="CJ58" s="1" t="s">
        <v>7</v>
      </c>
      <c r="CK58" s="1" t="s">
        <v>7</v>
      </c>
      <c r="CL58" s="1" t="s">
        <v>7</v>
      </c>
      <c r="CM58" s="1" t="s">
        <v>7</v>
      </c>
      <c r="CP58" s="1">
        <f t="shared" si="9"/>
        <v>0</v>
      </c>
    </row>
    <row r="59" spans="1:94" x14ac:dyDescent="0.25">
      <c r="A59" s="1" t="s">
        <v>30</v>
      </c>
      <c r="B59" s="1">
        <v>724</v>
      </c>
      <c r="C59" s="1">
        <v>1</v>
      </c>
      <c r="X59" s="1">
        <v>11</v>
      </c>
      <c r="AA59" s="1">
        <v>1</v>
      </c>
      <c r="AB59" s="1">
        <v>12</v>
      </c>
      <c r="AC59" s="1">
        <v>67</v>
      </c>
      <c r="AD59" s="1">
        <v>173</v>
      </c>
      <c r="AE59" s="1">
        <v>128</v>
      </c>
      <c r="AF59" s="1">
        <v>399</v>
      </c>
      <c r="AG59" s="1">
        <v>213</v>
      </c>
      <c r="AH59" s="1">
        <v>78</v>
      </c>
      <c r="AI59" s="1">
        <v>153</v>
      </c>
      <c r="AJ59" s="1">
        <v>105</v>
      </c>
      <c r="AK59" s="1">
        <v>138</v>
      </c>
      <c r="AL59" s="1">
        <v>92</v>
      </c>
      <c r="AM59" s="1">
        <v>101</v>
      </c>
      <c r="AN59" s="1">
        <v>65</v>
      </c>
      <c r="AO59" s="1">
        <v>48</v>
      </c>
      <c r="AP59" s="1">
        <v>68</v>
      </c>
      <c r="AQ59" s="1">
        <v>199</v>
      </c>
      <c r="AR59" s="1">
        <v>160</v>
      </c>
      <c r="AS59" s="1">
        <v>156</v>
      </c>
      <c r="AT59" s="1">
        <v>60</v>
      </c>
      <c r="AU59" s="1">
        <v>78</v>
      </c>
      <c r="AV59" s="1">
        <v>133</v>
      </c>
      <c r="AW59" s="1">
        <v>700</v>
      </c>
      <c r="AX59" s="1">
        <v>100</v>
      </c>
      <c r="AY59" s="1">
        <v>130</v>
      </c>
      <c r="AZ59" s="1">
        <v>140</v>
      </c>
      <c r="BA59" s="1">
        <v>135</v>
      </c>
      <c r="BB59" s="1">
        <v>290</v>
      </c>
      <c r="BC59" s="1">
        <v>172</v>
      </c>
      <c r="BD59" s="1">
        <v>118</v>
      </c>
      <c r="BE59" s="1">
        <v>51</v>
      </c>
      <c r="BF59" s="1">
        <v>69</v>
      </c>
      <c r="BG59" s="1">
        <v>165</v>
      </c>
      <c r="BH59" s="1">
        <v>24</v>
      </c>
      <c r="BI59" s="1">
        <v>89</v>
      </c>
      <c r="BJ59" s="1">
        <v>162</v>
      </c>
      <c r="BK59" s="1">
        <v>71</v>
      </c>
      <c r="BL59" s="1">
        <v>32</v>
      </c>
      <c r="BM59" s="1">
        <v>42</v>
      </c>
      <c r="BN59" s="1">
        <v>374</v>
      </c>
      <c r="BO59" s="1">
        <v>320</v>
      </c>
      <c r="BP59" s="1">
        <v>45</v>
      </c>
      <c r="BQ59" s="1">
        <v>73</v>
      </c>
      <c r="BR59" s="1">
        <v>16</v>
      </c>
      <c r="BT59" s="1">
        <f t="shared" si="4"/>
        <v>700</v>
      </c>
      <c r="BU59" s="1">
        <f t="shared" si="5"/>
        <v>10</v>
      </c>
      <c r="BV59" s="3">
        <f t="shared" si="6"/>
        <v>122.4</v>
      </c>
      <c r="BW59" t="str">
        <f t="shared" si="0"/>
        <v>a</v>
      </c>
      <c r="BX59" t="str">
        <f t="shared" si="7"/>
        <v>CAPS</v>
      </c>
      <c r="BY59" t="b">
        <f t="shared" si="8"/>
        <v>1</v>
      </c>
      <c r="BZ59" t="s">
        <v>6</v>
      </c>
      <c r="CA59" s="1" t="s">
        <v>6</v>
      </c>
      <c r="CB59" t="s">
        <v>6</v>
      </c>
      <c r="CC59" s="4" t="s">
        <v>7</v>
      </c>
      <c r="CD59" s="5" t="s">
        <v>7</v>
      </c>
      <c r="CE59" s="5" t="s">
        <v>7</v>
      </c>
      <c r="CF59" s="5" t="s">
        <v>7</v>
      </c>
      <c r="CG59" s="5" t="s">
        <v>7</v>
      </c>
      <c r="CH59" s="1" t="s">
        <v>7</v>
      </c>
      <c r="CI59" t="s">
        <v>7</v>
      </c>
      <c r="CJ59" s="1" t="s">
        <v>7</v>
      </c>
      <c r="CK59" s="1" t="s">
        <v>7</v>
      </c>
      <c r="CL59" s="1" t="s">
        <v>7</v>
      </c>
      <c r="CM59" s="1" t="s">
        <v>7</v>
      </c>
      <c r="CP59" s="1">
        <f t="shared" si="9"/>
        <v>0.26143790849673204</v>
      </c>
    </row>
    <row r="60" spans="1:94" x14ac:dyDescent="0.25">
      <c r="A60" s="1" t="s">
        <v>31</v>
      </c>
      <c r="B60" s="1">
        <v>728</v>
      </c>
      <c r="AM60" s="1">
        <v>2</v>
      </c>
      <c r="AT60" s="1">
        <v>1</v>
      </c>
      <c r="BP60" s="1">
        <v>1</v>
      </c>
      <c r="BR60" s="1">
        <v>1</v>
      </c>
      <c r="BT60" s="1">
        <f t="shared" si="4"/>
        <v>2</v>
      </c>
      <c r="BU60" s="1">
        <f t="shared" si="5"/>
        <v>2</v>
      </c>
      <c r="BV60" s="3">
        <f t="shared" si="6"/>
        <v>0.2</v>
      </c>
      <c r="BW60" t="str">
        <f t="shared" si="0"/>
        <v>e</v>
      </c>
      <c r="BX60" t="str">
        <f t="shared" si="7"/>
        <v/>
      </c>
      <c r="BY60" t="b">
        <f t="shared" si="8"/>
        <v>0</v>
      </c>
      <c r="BZ60" t="s">
        <v>6</v>
      </c>
      <c r="CA60" s="1" t="s">
        <v>6</v>
      </c>
      <c r="CB60" t="s">
        <v>6</v>
      </c>
      <c r="CC60" s="4" t="s">
        <v>7</v>
      </c>
      <c r="CD60" s="5" t="s">
        <v>7</v>
      </c>
      <c r="CE60" s="5" t="s">
        <v>7</v>
      </c>
      <c r="CF60" s="5" t="s">
        <v>7</v>
      </c>
      <c r="CG60" s="5" t="s">
        <v>7</v>
      </c>
      <c r="CH60" s="1" t="s">
        <v>7</v>
      </c>
      <c r="CI60" t="s">
        <v>7</v>
      </c>
      <c r="CJ60" s="1" t="s">
        <v>7</v>
      </c>
      <c r="CK60" s="1" t="s">
        <v>7</v>
      </c>
      <c r="CL60" s="1" t="s">
        <v>7</v>
      </c>
      <c r="CM60" s="1" t="s">
        <v>7</v>
      </c>
      <c r="CP60" s="1">
        <f t="shared" si="9"/>
        <v>0</v>
      </c>
    </row>
    <row r="61" spans="1:94" x14ac:dyDescent="0.25">
      <c r="A61" s="1" t="s">
        <v>32</v>
      </c>
      <c r="B61" s="1">
        <v>732</v>
      </c>
      <c r="V61" s="1">
        <v>3</v>
      </c>
      <c r="Z61" s="1">
        <v>1</v>
      </c>
      <c r="BC61" s="1">
        <v>1</v>
      </c>
      <c r="BT61" s="1">
        <f t="shared" si="4"/>
        <v>3</v>
      </c>
      <c r="BU61" s="1">
        <f t="shared" si="5"/>
        <v>0</v>
      </c>
      <c r="BV61" s="3">
        <f t="shared" si="6"/>
        <v>0</v>
      </c>
      <c r="BW61" t="str">
        <f t="shared" si="0"/>
        <v>f</v>
      </c>
      <c r="BX61" t="str">
        <f t="shared" si="7"/>
        <v/>
      </c>
      <c r="BY61" t="b">
        <f t="shared" si="8"/>
        <v>0</v>
      </c>
      <c r="BZ61" t="s">
        <v>6</v>
      </c>
      <c r="CA61" s="1" t="s">
        <v>6</v>
      </c>
      <c r="CB61" t="s">
        <v>6</v>
      </c>
      <c r="CC61" s="4" t="s">
        <v>7</v>
      </c>
      <c r="CD61" s="5" t="s">
        <v>7</v>
      </c>
      <c r="CE61" s="5" t="s">
        <v>7</v>
      </c>
      <c r="CF61" s="5" t="s">
        <v>7</v>
      </c>
      <c r="CG61" s="5" t="s">
        <v>7</v>
      </c>
      <c r="CH61" s="1" t="s">
        <v>7</v>
      </c>
      <c r="CI61" t="s">
        <v>7</v>
      </c>
      <c r="CJ61" s="1" t="s">
        <v>7</v>
      </c>
      <c r="CK61" s="1" t="s">
        <v>7</v>
      </c>
      <c r="CL61" s="1" t="s">
        <v>7</v>
      </c>
      <c r="CM61" s="1" t="s">
        <v>7</v>
      </c>
      <c r="CP61" s="1" t="e">
        <f t="shared" si="9"/>
        <v>#DIV/0!</v>
      </c>
    </row>
    <row r="62" spans="1:94" x14ac:dyDescent="0.25">
      <c r="A62" s="1" t="s">
        <v>34</v>
      </c>
      <c r="B62" s="1">
        <v>739</v>
      </c>
      <c r="C62" s="1">
        <v>3</v>
      </c>
      <c r="D62" s="1">
        <v>1</v>
      </c>
      <c r="E62" s="1">
        <v>1</v>
      </c>
      <c r="F62" s="1">
        <v>1</v>
      </c>
      <c r="G62" s="1">
        <v>1</v>
      </c>
      <c r="H62" s="1">
        <v>2</v>
      </c>
      <c r="L62" s="1">
        <v>2</v>
      </c>
      <c r="P62" s="1">
        <v>3</v>
      </c>
      <c r="Q62" s="1">
        <v>2</v>
      </c>
      <c r="R62" s="1">
        <v>2</v>
      </c>
      <c r="S62" s="1">
        <v>1</v>
      </c>
      <c r="U62" s="1">
        <v>3</v>
      </c>
      <c r="V62" s="1">
        <v>4</v>
      </c>
      <c r="W62" s="1">
        <v>2</v>
      </c>
      <c r="X62" s="1">
        <v>5</v>
      </c>
      <c r="Y62" s="1">
        <v>1</v>
      </c>
      <c r="Z62" s="1">
        <v>8</v>
      </c>
      <c r="AA62" s="1">
        <v>1</v>
      </c>
      <c r="AB62" s="1">
        <v>11</v>
      </c>
      <c r="AC62" s="1">
        <v>13</v>
      </c>
      <c r="AD62" s="1">
        <v>9</v>
      </c>
      <c r="AE62" s="1">
        <v>1</v>
      </c>
      <c r="AF62" s="1">
        <v>12</v>
      </c>
      <c r="AG62" s="1">
        <v>9</v>
      </c>
      <c r="AH62" s="1">
        <v>6</v>
      </c>
      <c r="AI62" s="1">
        <v>10</v>
      </c>
      <c r="AJ62" s="1">
        <v>5</v>
      </c>
      <c r="AK62" s="1">
        <v>5</v>
      </c>
      <c r="AL62" s="1">
        <v>10</v>
      </c>
      <c r="AM62" s="1">
        <v>8</v>
      </c>
      <c r="AN62" s="1">
        <v>3</v>
      </c>
      <c r="AO62" s="1">
        <v>23</v>
      </c>
      <c r="AP62" s="1">
        <v>15</v>
      </c>
      <c r="AQ62" s="1">
        <v>21</v>
      </c>
      <c r="AR62" s="1">
        <v>21</v>
      </c>
      <c r="AS62" s="1">
        <v>23</v>
      </c>
      <c r="AT62" s="1">
        <v>87</v>
      </c>
      <c r="AU62" s="1">
        <v>138</v>
      </c>
      <c r="AV62" s="1">
        <v>243</v>
      </c>
      <c r="AW62" s="1">
        <v>125</v>
      </c>
      <c r="AX62" s="1">
        <v>150</v>
      </c>
      <c r="AY62" s="1">
        <v>111</v>
      </c>
      <c r="AZ62" s="1">
        <v>180</v>
      </c>
      <c r="BA62" s="1">
        <v>230</v>
      </c>
      <c r="BB62" s="1">
        <v>227</v>
      </c>
      <c r="BC62" s="1">
        <v>190</v>
      </c>
      <c r="BD62" s="1">
        <v>84</v>
      </c>
      <c r="BE62" s="1">
        <v>85</v>
      </c>
      <c r="BF62" s="1">
        <v>159</v>
      </c>
      <c r="BG62" s="1">
        <v>41</v>
      </c>
      <c r="BH62" s="1">
        <v>80</v>
      </c>
      <c r="BI62" s="1">
        <v>104</v>
      </c>
      <c r="BJ62" s="1">
        <v>117</v>
      </c>
      <c r="BK62" s="1">
        <v>130</v>
      </c>
      <c r="BL62" s="1">
        <v>89</v>
      </c>
      <c r="BM62" s="1">
        <v>65</v>
      </c>
      <c r="BN62" s="1">
        <v>127</v>
      </c>
      <c r="BO62" s="1">
        <v>115</v>
      </c>
      <c r="BP62" s="1">
        <v>54</v>
      </c>
      <c r="BQ62" s="1">
        <v>80</v>
      </c>
      <c r="BR62" s="1">
        <v>82</v>
      </c>
      <c r="BT62" s="1">
        <f t="shared" si="4"/>
        <v>243</v>
      </c>
      <c r="BU62" s="1">
        <f t="shared" si="5"/>
        <v>10</v>
      </c>
      <c r="BV62" s="3">
        <f t="shared" si="6"/>
        <v>96.3</v>
      </c>
      <c r="BW62" t="str">
        <f t="shared" si="0"/>
        <v>a</v>
      </c>
      <c r="BX62" t="str">
        <f t="shared" si="7"/>
        <v>CAPS</v>
      </c>
      <c r="BY62" t="b">
        <f t="shared" si="8"/>
        <v>1</v>
      </c>
      <c r="BZ62" t="s">
        <v>6</v>
      </c>
      <c r="CA62" s="1" t="s">
        <v>6</v>
      </c>
      <c r="CB62" t="s">
        <v>6</v>
      </c>
      <c r="CC62" s="4" t="s">
        <v>7</v>
      </c>
      <c r="CD62" s="5" t="s">
        <v>7</v>
      </c>
      <c r="CE62" s="5" t="s">
        <v>7</v>
      </c>
      <c r="CF62" s="5" t="s">
        <v>7</v>
      </c>
      <c r="CG62" s="5" t="s">
        <v>7</v>
      </c>
      <c r="CH62" s="1" t="s">
        <v>7</v>
      </c>
      <c r="CI62" t="s">
        <v>7</v>
      </c>
      <c r="CJ62" s="1" t="s">
        <v>7</v>
      </c>
      <c r="CK62" s="1" t="s">
        <v>7</v>
      </c>
      <c r="CL62" s="1" t="s">
        <v>7</v>
      </c>
      <c r="CM62" s="1" t="s">
        <v>7</v>
      </c>
      <c r="CP62" s="1">
        <f t="shared" si="9"/>
        <v>0.92419522326064385</v>
      </c>
    </row>
    <row r="63" spans="1:94" x14ac:dyDescent="0.25">
      <c r="A63" s="1" t="s">
        <v>36</v>
      </c>
      <c r="B63" s="1">
        <v>743</v>
      </c>
      <c r="Z63" s="1">
        <v>1</v>
      </c>
      <c r="AB63" s="1">
        <v>1</v>
      </c>
      <c r="AI63" s="1">
        <v>1</v>
      </c>
      <c r="AM63" s="1">
        <v>2</v>
      </c>
      <c r="AN63" s="1">
        <v>1</v>
      </c>
      <c r="AO63" s="1">
        <v>3</v>
      </c>
      <c r="AU63" s="1">
        <v>3</v>
      </c>
      <c r="AV63" s="1">
        <v>10</v>
      </c>
      <c r="AW63" s="1">
        <v>1</v>
      </c>
      <c r="AX63" s="1">
        <v>1</v>
      </c>
      <c r="AY63" s="1">
        <v>7</v>
      </c>
      <c r="AZ63" s="1">
        <v>1</v>
      </c>
      <c r="BA63" s="1">
        <v>10</v>
      </c>
      <c r="BB63" s="1">
        <v>1</v>
      </c>
      <c r="BC63" s="1">
        <v>2</v>
      </c>
      <c r="BF63" s="1">
        <v>10</v>
      </c>
      <c r="BG63" s="1">
        <v>1</v>
      </c>
      <c r="BK63" s="1">
        <v>3</v>
      </c>
      <c r="BL63" s="1">
        <v>1</v>
      </c>
      <c r="BM63" s="1">
        <v>1</v>
      </c>
      <c r="BN63" s="1">
        <v>1</v>
      </c>
      <c r="BQ63" s="1">
        <v>2</v>
      </c>
      <c r="BR63" s="1">
        <v>7</v>
      </c>
      <c r="BT63" s="1">
        <f t="shared" si="4"/>
        <v>10</v>
      </c>
      <c r="BU63" s="1">
        <f t="shared" si="5"/>
        <v>6</v>
      </c>
      <c r="BV63" s="3">
        <f t="shared" si="6"/>
        <v>1.5</v>
      </c>
      <c r="BW63" t="str">
        <f t="shared" si="0"/>
        <v>c</v>
      </c>
      <c r="BX63" t="str">
        <f t="shared" si="7"/>
        <v/>
      </c>
      <c r="BY63" t="b">
        <f t="shared" si="8"/>
        <v>0</v>
      </c>
      <c r="BZ63" t="s">
        <v>6</v>
      </c>
      <c r="CA63" s="1" t="s">
        <v>6</v>
      </c>
      <c r="CB63" t="s">
        <v>6</v>
      </c>
      <c r="CC63" s="4" t="s">
        <v>7</v>
      </c>
      <c r="CD63" s="5" t="s">
        <v>7</v>
      </c>
      <c r="CE63" s="5" t="s">
        <v>7</v>
      </c>
      <c r="CF63" s="5" t="s">
        <v>7</v>
      </c>
      <c r="CG63" s="5" t="s">
        <v>7</v>
      </c>
      <c r="CH63" s="1" t="s">
        <v>7</v>
      </c>
      <c r="CI63" t="s">
        <v>7</v>
      </c>
      <c r="CJ63" s="1" t="s">
        <v>7</v>
      </c>
      <c r="CK63" s="1" t="s">
        <v>7</v>
      </c>
      <c r="CL63" s="1" t="s">
        <v>7</v>
      </c>
      <c r="CM63" s="1" t="s">
        <v>7</v>
      </c>
      <c r="CP63" s="1">
        <f t="shared" si="9"/>
        <v>0.66666666666666663</v>
      </c>
    </row>
    <row r="64" spans="1:94" x14ac:dyDescent="0.25">
      <c r="A64" s="1" t="s">
        <v>38</v>
      </c>
      <c r="B64" s="1">
        <v>749</v>
      </c>
      <c r="AP64" s="1">
        <v>1</v>
      </c>
      <c r="BA64" s="1">
        <v>2</v>
      </c>
      <c r="BT64" s="1">
        <f t="shared" si="4"/>
        <v>2</v>
      </c>
      <c r="BU64" s="1">
        <f t="shared" si="5"/>
        <v>0</v>
      </c>
      <c r="BV64" s="3">
        <f t="shared" si="6"/>
        <v>0</v>
      </c>
      <c r="BW64" t="str">
        <f t="shared" si="0"/>
        <v>f</v>
      </c>
      <c r="BX64" t="str">
        <f t="shared" si="7"/>
        <v/>
      </c>
      <c r="BY64" t="b">
        <f t="shared" si="8"/>
        <v>0</v>
      </c>
      <c r="BZ64" t="s">
        <v>6</v>
      </c>
      <c r="CA64" s="1" t="s">
        <v>6</v>
      </c>
      <c r="CB64" t="s">
        <v>6</v>
      </c>
      <c r="CC64" s="4" t="s">
        <v>7</v>
      </c>
      <c r="CD64" s="5" t="s">
        <v>7</v>
      </c>
      <c r="CE64" s="5" t="s">
        <v>7</v>
      </c>
      <c r="CF64" s="5" t="s">
        <v>7</v>
      </c>
      <c r="CG64" s="5" t="s">
        <v>7</v>
      </c>
      <c r="CH64" s="1" t="s">
        <v>7</v>
      </c>
      <c r="CI64" t="s">
        <v>7</v>
      </c>
      <c r="CJ64" s="1" t="s">
        <v>7</v>
      </c>
      <c r="CK64" s="1" t="s">
        <v>7</v>
      </c>
      <c r="CL64" s="1" t="s">
        <v>7</v>
      </c>
      <c r="CM64" s="1" t="s">
        <v>7</v>
      </c>
      <c r="CP64" s="1" t="e">
        <f t="shared" si="9"/>
        <v>#DIV/0!</v>
      </c>
    </row>
    <row r="65" spans="1:94" x14ac:dyDescent="0.25">
      <c r="A65" s="1" t="s">
        <v>39</v>
      </c>
      <c r="B65" s="1">
        <v>750</v>
      </c>
      <c r="E65" s="1">
        <v>1</v>
      </c>
      <c r="Z65" s="1">
        <v>2</v>
      </c>
      <c r="AB65" s="1">
        <v>1</v>
      </c>
      <c r="AY65" s="1">
        <v>1</v>
      </c>
      <c r="BA65" s="1">
        <v>1</v>
      </c>
      <c r="BT65" s="1">
        <f t="shared" si="4"/>
        <v>2</v>
      </c>
      <c r="BU65" s="1">
        <f t="shared" si="5"/>
        <v>0</v>
      </c>
      <c r="BV65" s="3">
        <f t="shared" si="6"/>
        <v>0</v>
      </c>
      <c r="BW65" t="str">
        <f t="shared" si="0"/>
        <v>f</v>
      </c>
      <c r="BX65" t="str">
        <f t="shared" si="7"/>
        <v/>
      </c>
      <c r="BY65" t="b">
        <f t="shared" si="8"/>
        <v>0</v>
      </c>
      <c r="BZ65" t="s">
        <v>6</v>
      </c>
      <c r="CA65" s="1" t="s">
        <v>6</v>
      </c>
      <c r="CB65" t="s">
        <v>6</v>
      </c>
      <c r="CC65" s="4" t="s">
        <v>7</v>
      </c>
      <c r="CD65" s="5" t="s">
        <v>7</v>
      </c>
      <c r="CE65" s="5" t="s">
        <v>7</v>
      </c>
      <c r="CF65" s="5" t="s">
        <v>7</v>
      </c>
      <c r="CG65" s="5" t="s">
        <v>7</v>
      </c>
      <c r="CH65" s="1" t="s">
        <v>7</v>
      </c>
      <c r="CI65" t="s">
        <v>7</v>
      </c>
      <c r="CJ65" s="1" t="s">
        <v>7</v>
      </c>
      <c r="CK65" s="1" t="s">
        <v>7</v>
      </c>
      <c r="CL65" s="1" t="s">
        <v>7</v>
      </c>
      <c r="CM65" s="1" t="s">
        <v>7</v>
      </c>
      <c r="CP65" s="1" t="e">
        <f t="shared" si="9"/>
        <v>#DIV/0!</v>
      </c>
    </row>
    <row r="66" spans="1:94" x14ac:dyDescent="0.25">
      <c r="A66" s="1" t="s">
        <v>40</v>
      </c>
      <c r="B66" s="1">
        <v>751</v>
      </c>
      <c r="AS66" s="1">
        <v>1</v>
      </c>
      <c r="BT66" s="1">
        <f t="shared" si="4"/>
        <v>1</v>
      </c>
      <c r="BU66" s="1">
        <f t="shared" si="5"/>
        <v>0</v>
      </c>
      <c r="BV66" s="3">
        <f t="shared" si="6"/>
        <v>0</v>
      </c>
      <c r="BW66" t="str">
        <f t="shared" si="0"/>
        <v>f</v>
      </c>
      <c r="BX66" t="str">
        <f t="shared" si="7"/>
        <v/>
      </c>
      <c r="BY66" t="b">
        <f t="shared" si="8"/>
        <v>0</v>
      </c>
      <c r="BZ66" t="s">
        <v>6</v>
      </c>
      <c r="CA66" s="1" t="s">
        <v>6</v>
      </c>
      <c r="CB66" t="s">
        <v>6</v>
      </c>
      <c r="CC66" s="4" t="s">
        <v>7</v>
      </c>
      <c r="CD66" s="5" t="s">
        <v>7</v>
      </c>
      <c r="CE66" s="5" t="s">
        <v>7</v>
      </c>
      <c r="CF66" s="5" t="s">
        <v>7</v>
      </c>
      <c r="CG66" s="5" t="s">
        <v>7</v>
      </c>
      <c r="CH66" s="1" t="s">
        <v>7</v>
      </c>
      <c r="CI66" t="s">
        <v>7</v>
      </c>
      <c r="CJ66" s="1" t="s">
        <v>7</v>
      </c>
      <c r="CK66" s="1" t="s">
        <v>7</v>
      </c>
      <c r="CL66" s="1" t="s">
        <v>7</v>
      </c>
      <c r="CM66" s="1" t="s">
        <v>7</v>
      </c>
      <c r="CP66" s="1" t="e">
        <f t="shared" si="9"/>
        <v>#DIV/0!</v>
      </c>
    </row>
    <row r="67" spans="1:94" x14ac:dyDescent="0.25">
      <c r="A67" s="1" t="s">
        <v>41</v>
      </c>
      <c r="B67" s="1">
        <v>753</v>
      </c>
      <c r="X67" s="1">
        <v>3</v>
      </c>
      <c r="Y67" s="1">
        <v>4</v>
      </c>
      <c r="AF67" s="1">
        <v>1</v>
      </c>
      <c r="BT67" s="1">
        <f t="shared" si="4"/>
        <v>4</v>
      </c>
      <c r="BU67" s="1">
        <f t="shared" si="5"/>
        <v>0</v>
      </c>
      <c r="BV67" s="3">
        <f t="shared" si="6"/>
        <v>0</v>
      </c>
      <c r="BW67" t="str">
        <f t="shared" si="0"/>
        <v>f</v>
      </c>
      <c r="BX67" t="str">
        <f t="shared" si="7"/>
        <v/>
      </c>
      <c r="BY67" t="b">
        <f t="shared" si="8"/>
        <v>0</v>
      </c>
      <c r="BZ67" t="s">
        <v>6</v>
      </c>
      <c r="CA67" s="1" t="s">
        <v>6</v>
      </c>
      <c r="CB67" t="s">
        <v>6</v>
      </c>
      <c r="CC67" s="4" t="s">
        <v>7</v>
      </c>
      <c r="CD67" s="5" t="s">
        <v>7</v>
      </c>
      <c r="CE67" s="5" t="s">
        <v>7</v>
      </c>
      <c r="CF67" s="5" t="s">
        <v>7</v>
      </c>
      <c r="CG67" s="5" t="s">
        <v>7</v>
      </c>
      <c r="CH67" s="1" t="s">
        <v>7</v>
      </c>
      <c r="CI67" t="s">
        <v>7</v>
      </c>
      <c r="CJ67" s="1" t="s">
        <v>7</v>
      </c>
      <c r="CK67" s="1" t="s">
        <v>7</v>
      </c>
      <c r="CL67" s="1" t="s">
        <v>7</v>
      </c>
      <c r="CM67" s="1" t="s">
        <v>7</v>
      </c>
      <c r="CP67" s="1" t="e">
        <f t="shared" si="9"/>
        <v>#DIV/0!</v>
      </c>
    </row>
    <row r="68" spans="1:94" x14ac:dyDescent="0.25">
      <c r="A68" s="1" t="s">
        <v>42</v>
      </c>
      <c r="B68" s="1">
        <v>755</v>
      </c>
      <c r="C68" s="1">
        <v>4</v>
      </c>
      <c r="D68" s="1">
        <v>2</v>
      </c>
      <c r="G68" s="1">
        <v>2</v>
      </c>
      <c r="H68" s="1">
        <v>2</v>
      </c>
      <c r="J68" s="1">
        <v>2</v>
      </c>
      <c r="L68" s="1">
        <v>3</v>
      </c>
      <c r="M68" s="1">
        <v>10</v>
      </c>
      <c r="N68" s="1">
        <v>7</v>
      </c>
      <c r="O68" s="1">
        <v>3</v>
      </c>
      <c r="P68" s="1">
        <v>12</v>
      </c>
      <c r="Q68" s="1">
        <v>2</v>
      </c>
      <c r="R68" s="1">
        <v>2</v>
      </c>
      <c r="S68" s="1">
        <v>7</v>
      </c>
      <c r="T68" s="1">
        <v>8</v>
      </c>
      <c r="U68" s="1">
        <v>15</v>
      </c>
      <c r="V68" s="1">
        <v>21</v>
      </c>
      <c r="W68" s="1">
        <v>19</v>
      </c>
      <c r="X68" s="1">
        <v>19</v>
      </c>
      <c r="Y68" s="1">
        <v>23</v>
      </c>
      <c r="Z68" s="1">
        <v>18</v>
      </c>
      <c r="AA68" s="1">
        <v>16</v>
      </c>
      <c r="AB68" s="1">
        <v>21</v>
      </c>
      <c r="AC68" s="1">
        <v>12</v>
      </c>
      <c r="AD68" s="1">
        <v>18</v>
      </c>
      <c r="AE68" s="1">
        <v>20</v>
      </c>
      <c r="AF68" s="1">
        <v>19</v>
      </c>
      <c r="AG68" s="1">
        <v>10</v>
      </c>
      <c r="AH68" s="1">
        <v>13</v>
      </c>
      <c r="AI68" s="1">
        <v>20</v>
      </c>
      <c r="AJ68" s="1">
        <v>18</v>
      </c>
      <c r="AK68" s="1">
        <v>15</v>
      </c>
      <c r="AL68" s="1">
        <v>15</v>
      </c>
      <c r="AM68" s="1">
        <v>12</v>
      </c>
      <c r="AN68" s="1">
        <v>5</v>
      </c>
      <c r="AO68" s="1">
        <v>6</v>
      </c>
      <c r="AP68" s="1">
        <v>23</v>
      </c>
      <c r="AQ68" s="1">
        <v>14</v>
      </c>
      <c r="AR68" s="1">
        <v>5</v>
      </c>
      <c r="AS68" s="1">
        <v>11</v>
      </c>
      <c r="AT68" s="1">
        <v>13</v>
      </c>
      <c r="AU68" s="1">
        <v>6</v>
      </c>
      <c r="AV68" s="1">
        <v>16</v>
      </c>
      <c r="AW68" s="1">
        <v>7</v>
      </c>
      <c r="AX68" s="1">
        <v>15</v>
      </c>
      <c r="AY68" s="1">
        <v>8</v>
      </c>
      <c r="AZ68" s="1">
        <v>11</v>
      </c>
      <c r="BA68" s="1">
        <v>4</v>
      </c>
      <c r="BB68" s="1">
        <v>11</v>
      </c>
      <c r="BC68" s="1">
        <v>10</v>
      </c>
      <c r="BD68" s="1">
        <v>11</v>
      </c>
      <c r="BE68" s="1">
        <v>16</v>
      </c>
      <c r="BF68" s="1">
        <v>14</v>
      </c>
      <c r="BG68" s="1">
        <v>2</v>
      </c>
      <c r="BH68" s="1">
        <v>8</v>
      </c>
      <c r="BI68" s="1">
        <v>7</v>
      </c>
      <c r="BJ68" s="1">
        <v>6</v>
      </c>
      <c r="BK68" s="1">
        <v>9</v>
      </c>
      <c r="BL68" s="1">
        <v>11</v>
      </c>
      <c r="BM68" s="1">
        <v>5</v>
      </c>
      <c r="BN68" s="1">
        <v>9</v>
      </c>
      <c r="BO68" s="1">
        <v>17</v>
      </c>
      <c r="BP68" s="1">
        <v>17</v>
      </c>
      <c r="BQ68" s="1">
        <v>3</v>
      </c>
      <c r="BR68" s="1">
        <v>10</v>
      </c>
      <c r="BT68" s="1">
        <f t="shared" si="4"/>
        <v>23</v>
      </c>
      <c r="BU68" s="1">
        <f t="shared" si="5"/>
        <v>10</v>
      </c>
      <c r="BV68" s="3">
        <f t="shared" si="6"/>
        <v>9.4</v>
      </c>
      <c r="BW68" t="str">
        <f t="shared" si="0"/>
        <v>a</v>
      </c>
      <c r="BX68" t="str">
        <f t="shared" si="7"/>
        <v/>
      </c>
      <c r="BY68" t="b">
        <f t="shared" si="8"/>
        <v>1</v>
      </c>
      <c r="BZ68" t="s">
        <v>6</v>
      </c>
      <c r="CA68" s="1" t="s">
        <v>6</v>
      </c>
      <c r="CB68" t="s">
        <v>6</v>
      </c>
      <c r="CC68" s="4" t="s">
        <v>7</v>
      </c>
      <c r="CD68" s="5" t="s">
        <v>7</v>
      </c>
      <c r="CE68" s="5" t="s">
        <v>7</v>
      </c>
      <c r="CF68" s="5" t="s">
        <v>7</v>
      </c>
      <c r="CG68" s="5" t="s">
        <v>7</v>
      </c>
      <c r="CH68" s="1" t="s">
        <v>7</v>
      </c>
      <c r="CI68" t="s">
        <v>7</v>
      </c>
      <c r="CJ68" s="1" t="s">
        <v>7</v>
      </c>
      <c r="CK68" s="1" t="s">
        <v>7</v>
      </c>
      <c r="CL68" s="1" t="s">
        <v>7</v>
      </c>
      <c r="CM68" s="1" t="s">
        <v>7</v>
      </c>
      <c r="CP68" s="1">
        <f t="shared" si="9"/>
        <v>1.1702127659574468</v>
      </c>
    </row>
    <row r="69" spans="1:94" x14ac:dyDescent="0.25">
      <c r="A69" s="1" t="s">
        <v>43</v>
      </c>
      <c r="B69" s="1">
        <v>759</v>
      </c>
      <c r="L69" s="1">
        <v>2</v>
      </c>
      <c r="Z69" s="1">
        <v>1</v>
      </c>
      <c r="AC69" s="1">
        <v>1</v>
      </c>
      <c r="AY69" s="1">
        <v>1</v>
      </c>
      <c r="BA69" s="1">
        <v>1</v>
      </c>
      <c r="BT69" s="1">
        <f t="shared" si="4"/>
        <v>2</v>
      </c>
      <c r="BU69" s="1">
        <f t="shared" si="5"/>
        <v>0</v>
      </c>
      <c r="BV69" s="3">
        <f t="shared" si="6"/>
        <v>0</v>
      </c>
      <c r="BW69" t="str">
        <f t="shared" ref="BW69:BW132" si="10">IF(BU69&gt;8,"a",IF(BU69&gt;6,"b",IF(BU69&gt;4,"c",IF(BU69&gt;2,"d",IF(BU69&gt;0,"e",IF(BU69=0,"f"))))))</f>
        <v>f</v>
      </c>
      <c r="BX69" t="str">
        <f t="shared" si="7"/>
        <v/>
      </c>
      <c r="BY69" t="b">
        <f t="shared" ref="BY69:BY71" si="11">IF(BW69=BZ69,TRUE)</f>
        <v>0</v>
      </c>
      <c r="BZ69" t="s">
        <v>6</v>
      </c>
      <c r="CA69" s="1" t="s">
        <v>6</v>
      </c>
      <c r="CB69" t="s">
        <v>6</v>
      </c>
      <c r="CC69" s="4" t="s">
        <v>7</v>
      </c>
      <c r="CD69" s="5" t="s">
        <v>7</v>
      </c>
      <c r="CE69" s="5" t="s">
        <v>7</v>
      </c>
      <c r="CF69" s="5" t="s">
        <v>7</v>
      </c>
      <c r="CG69" s="5" t="s">
        <v>7</v>
      </c>
      <c r="CH69" s="1" t="s">
        <v>7</v>
      </c>
      <c r="CI69" t="s">
        <v>7</v>
      </c>
      <c r="CJ69" s="1" t="s">
        <v>7</v>
      </c>
      <c r="CK69" s="1" t="s">
        <v>7</v>
      </c>
      <c r="CL69" s="1" t="s">
        <v>7</v>
      </c>
      <c r="CM69" s="1" t="s">
        <v>7</v>
      </c>
      <c r="CP69" s="1" t="e">
        <f t="shared" si="9"/>
        <v>#DIV/0!</v>
      </c>
    </row>
    <row r="70" spans="1:94" x14ac:dyDescent="0.25">
      <c r="A70" s="1" t="s">
        <v>44</v>
      </c>
      <c r="B70" s="1">
        <v>760</v>
      </c>
      <c r="G70" s="1">
        <v>2</v>
      </c>
      <c r="Y70" s="1">
        <v>1</v>
      </c>
      <c r="Z70" s="1">
        <v>1</v>
      </c>
      <c r="AD70" s="1">
        <v>1</v>
      </c>
      <c r="AI70" s="1">
        <v>1</v>
      </c>
      <c r="AK70" s="1">
        <v>2</v>
      </c>
      <c r="AY70" s="1">
        <v>1</v>
      </c>
      <c r="AZ70" s="1">
        <v>1</v>
      </c>
      <c r="BA70" s="1" t="s">
        <v>20</v>
      </c>
      <c r="BB70" s="1">
        <v>7</v>
      </c>
      <c r="BC70" s="1">
        <v>2</v>
      </c>
      <c r="BD70" s="1">
        <v>6</v>
      </c>
      <c r="BE70" s="1">
        <v>11</v>
      </c>
      <c r="BF70" s="1">
        <v>10</v>
      </c>
      <c r="BG70" s="1">
        <v>4</v>
      </c>
      <c r="BH70" s="1">
        <v>2</v>
      </c>
      <c r="BI70" s="1">
        <v>1</v>
      </c>
      <c r="BJ70" s="1">
        <v>8</v>
      </c>
      <c r="BK70" s="1">
        <v>4</v>
      </c>
      <c r="BL70" s="1">
        <v>3</v>
      </c>
      <c r="BM70" s="1">
        <v>1</v>
      </c>
      <c r="BN70" s="1">
        <v>3</v>
      </c>
      <c r="BQ70" s="1">
        <v>3</v>
      </c>
      <c r="BR70" s="1">
        <v>8</v>
      </c>
      <c r="BT70" s="1">
        <f t="shared" ref="BT70:BT133" si="12">MAX(C70:BR70)</f>
        <v>11</v>
      </c>
      <c r="BU70" s="1">
        <f t="shared" ref="BU70:BU133" si="13">COUNT(BI70:BR70)</f>
        <v>8</v>
      </c>
      <c r="BV70" s="3">
        <f t="shared" ref="BV70:BV133" si="14">SUM(BI70:BR70)/10</f>
        <v>3.1</v>
      </c>
      <c r="BW70" t="str">
        <f t="shared" si="10"/>
        <v>b</v>
      </c>
      <c r="BX70" t="str">
        <f t="shared" si="7"/>
        <v/>
      </c>
      <c r="BY70" t="b">
        <f t="shared" si="11"/>
        <v>0</v>
      </c>
      <c r="BZ70" t="s">
        <v>6</v>
      </c>
      <c r="CA70" s="1" t="s">
        <v>6</v>
      </c>
      <c r="CB70" t="s">
        <v>6</v>
      </c>
      <c r="CC70" s="4" t="s">
        <v>7</v>
      </c>
      <c r="CD70" s="5" t="s">
        <v>7</v>
      </c>
      <c r="CE70" s="5" t="s">
        <v>7</v>
      </c>
      <c r="CF70" s="5" t="s">
        <v>7</v>
      </c>
      <c r="CG70" s="5" t="s">
        <v>7</v>
      </c>
      <c r="CH70" s="1" t="s">
        <v>7</v>
      </c>
      <c r="CI70" t="s">
        <v>7</v>
      </c>
      <c r="CJ70" s="1" t="s">
        <v>7</v>
      </c>
      <c r="CK70" s="1" t="s">
        <v>7</v>
      </c>
      <c r="CL70" s="1" t="s">
        <v>7</v>
      </c>
      <c r="CM70" s="1" t="s">
        <v>7</v>
      </c>
      <c r="CP70" s="1">
        <f t="shared" si="9"/>
        <v>0.96774193548387089</v>
      </c>
    </row>
    <row r="71" spans="1:94" x14ac:dyDescent="0.25">
      <c r="A71" s="1" t="s">
        <v>45</v>
      </c>
      <c r="B71" s="1">
        <v>762</v>
      </c>
      <c r="AD71" s="1">
        <v>5</v>
      </c>
      <c r="BT71" s="1">
        <f t="shared" si="12"/>
        <v>5</v>
      </c>
      <c r="BU71" s="1">
        <f t="shared" si="13"/>
        <v>0</v>
      </c>
      <c r="BV71" s="3">
        <f t="shared" si="14"/>
        <v>0</v>
      </c>
      <c r="BW71" t="str">
        <f t="shared" si="10"/>
        <v>f</v>
      </c>
      <c r="BX71" t="str">
        <f t="shared" si="7"/>
        <v/>
      </c>
      <c r="BY71" t="b">
        <f t="shared" si="11"/>
        <v>0</v>
      </c>
      <c r="BZ71" t="s">
        <v>6</v>
      </c>
      <c r="CA71" s="1" t="s">
        <v>6</v>
      </c>
      <c r="CB71" t="s">
        <v>6</v>
      </c>
      <c r="CC71" s="4" t="s">
        <v>7</v>
      </c>
      <c r="CD71" s="5" t="s">
        <v>7</v>
      </c>
      <c r="CE71" s="5" t="s">
        <v>7</v>
      </c>
      <c r="CF71" s="5" t="s">
        <v>7</v>
      </c>
      <c r="CG71" s="5" t="s">
        <v>7</v>
      </c>
      <c r="CH71" s="1" t="s">
        <v>7</v>
      </c>
      <c r="CI71" t="s">
        <v>7</v>
      </c>
      <c r="CJ71" s="1" t="s">
        <v>7</v>
      </c>
      <c r="CK71" s="1" t="s">
        <v>7</v>
      </c>
      <c r="CL71" s="1" t="s">
        <v>7</v>
      </c>
      <c r="CM71" s="1" t="s">
        <v>7</v>
      </c>
      <c r="CP71" s="1" t="e">
        <f t="shared" si="9"/>
        <v>#DIV/0!</v>
      </c>
    </row>
    <row r="72" spans="1:94" x14ac:dyDescent="0.25">
      <c r="A72" s="1" t="s">
        <v>275</v>
      </c>
      <c r="B72" s="1">
        <v>764</v>
      </c>
      <c r="BN72" s="1">
        <v>1</v>
      </c>
      <c r="BT72" s="1">
        <f t="shared" si="12"/>
        <v>1</v>
      </c>
      <c r="BU72" s="1">
        <f t="shared" si="13"/>
        <v>1</v>
      </c>
      <c r="BV72" s="3">
        <f t="shared" si="14"/>
        <v>0.1</v>
      </c>
      <c r="BW72" t="str">
        <f t="shared" si="10"/>
        <v>e</v>
      </c>
      <c r="BX72"/>
      <c r="BY72"/>
      <c r="BZ72"/>
      <c r="CB72"/>
      <c r="CC72" s="4"/>
      <c r="CD72" s="5"/>
      <c r="CE72" s="5"/>
      <c r="CF72" s="5"/>
      <c r="CG72" s="5"/>
    </row>
    <row r="73" spans="1:94" x14ac:dyDescent="0.25">
      <c r="A73" s="1" t="s">
        <v>46</v>
      </c>
      <c r="B73" s="1">
        <v>770</v>
      </c>
      <c r="C73" s="1">
        <v>2</v>
      </c>
      <c r="D73" s="1">
        <v>1</v>
      </c>
      <c r="E73" s="1">
        <v>7</v>
      </c>
      <c r="F73" s="1">
        <v>5</v>
      </c>
      <c r="G73" s="1">
        <v>4</v>
      </c>
      <c r="H73" s="1">
        <v>8</v>
      </c>
      <c r="I73" s="1">
        <v>4</v>
      </c>
      <c r="J73" s="1">
        <v>1</v>
      </c>
      <c r="K73" s="1">
        <v>2</v>
      </c>
      <c r="L73" s="1">
        <v>8</v>
      </c>
      <c r="M73" s="1">
        <v>12</v>
      </c>
      <c r="N73" s="1">
        <v>1</v>
      </c>
      <c r="Q73" s="1">
        <v>1</v>
      </c>
      <c r="U73" s="1">
        <v>3</v>
      </c>
      <c r="V73" s="1">
        <v>4</v>
      </c>
      <c r="W73" s="1">
        <v>15</v>
      </c>
      <c r="X73" s="1">
        <v>1</v>
      </c>
      <c r="Y73" s="1">
        <v>7</v>
      </c>
      <c r="Z73" s="1">
        <v>6</v>
      </c>
      <c r="AA73" s="1">
        <v>9</v>
      </c>
      <c r="AB73" s="1">
        <v>7</v>
      </c>
      <c r="AC73" s="1">
        <v>8</v>
      </c>
      <c r="AD73" s="1">
        <v>21</v>
      </c>
      <c r="AE73" s="1">
        <v>14</v>
      </c>
      <c r="AF73" s="1">
        <v>5</v>
      </c>
      <c r="AG73" s="1">
        <v>9</v>
      </c>
      <c r="AH73" s="1">
        <v>32</v>
      </c>
      <c r="AI73" s="1">
        <v>23</v>
      </c>
      <c r="AJ73" s="1">
        <v>6</v>
      </c>
      <c r="AK73" s="1">
        <v>28</v>
      </c>
      <c r="AL73" s="1">
        <v>14</v>
      </c>
      <c r="AM73" s="1">
        <v>17</v>
      </c>
      <c r="AN73" s="1">
        <v>25</v>
      </c>
      <c r="AO73" s="1">
        <v>4</v>
      </c>
      <c r="AP73" s="1">
        <v>8</v>
      </c>
      <c r="AQ73" s="1">
        <v>21</v>
      </c>
      <c r="AR73" s="1">
        <v>12</v>
      </c>
      <c r="AS73" s="1">
        <v>26</v>
      </c>
      <c r="AT73" s="1">
        <v>41</v>
      </c>
      <c r="AU73" s="1">
        <v>53</v>
      </c>
      <c r="AV73" s="1">
        <v>43</v>
      </c>
      <c r="AW73" s="1">
        <v>88</v>
      </c>
      <c r="AX73" s="1">
        <v>30</v>
      </c>
      <c r="AY73" s="1">
        <v>66</v>
      </c>
      <c r="AZ73" s="1">
        <v>41</v>
      </c>
      <c r="BA73" s="1">
        <v>31</v>
      </c>
      <c r="BB73" s="1">
        <v>81</v>
      </c>
      <c r="BC73" s="1">
        <v>52</v>
      </c>
      <c r="BD73" s="1">
        <v>34</v>
      </c>
      <c r="BE73" s="1">
        <v>63</v>
      </c>
      <c r="BF73" s="1">
        <v>83</v>
      </c>
      <c r="BG73" s="1">
        <v>46</v>
      </c>
      <c r="BH73" s="1">
        <v>35</v>
      </c>
      <c r="BI73" s="1">
        <v>49</v>
      </c>
      <c r="BJ73" s="1">
        <v>120</v>
      </c>
      <c r="BK73" s="1">
        <v>71</v>
      </c>
      <c r="BL73" s="1">
        <v>49</v>
      </c>
      <c r="BM73" s="1">
        <v>81</v>
      </c>
      <c r="BN73" s="1">
        <v>211</v>
      </c>
      <c r="BO73" s="1">
        <v>144</v>
      </c>
      <c r="BP73" s="1">
        <v>62</v>
      </c>
      <c r="BQ73" s="1">
        <v>73</v>
      </c>
      <c r="BR73" s="1">
        <v>16</v>
      </c>
      <c r="BT73" s="1">
        <f t="shared" si="12"/>
        <v>211</v>
      </c>
      <c r="BU73" s="1">
        <f t="shared" si="13"/>
        <v>10</v>
      </c>
      <c r="BV73" s="3">
        <f t="shared" si="14"/>
        <v>87.6</v>
      </c>
      <c r="BW73" t="str">
        <f t="shared" si="10"/>
        <v>a</v>
      </c>
      <c r="BX73" t="str">
        <f t="shared" ref="BX73:BX104" si="15">IF(BV73&gt;200,"BOLD",IF(BV73&gt;20,"CAPS",IF(BV73&lt;20,"")))</f>
        <v>CAPS</v>
      </c>
      <c r="BY73" t="b">
        <f t="shared" ref="BY73:BY104" si="16">IF(BW73=BZ73,TRUE)</f>
        <v>1</v>
      </c>
      <c r="BZ73" t="s">
        <v>6</v>
      </c>
      <c r="CA73" s="1" t="s">
        <v>6</v>
      </c>
      <c r="CB73" t="s">
        <v>6</v>
      </c>
      <c r="CC73" s="4" t="s">
        <v>7</v>
      </c>
      <c r="CD73" s="5" t="s">
        <v>7</v>
      </c>
      <c r="CE73" s="5" t="s">
        <v>7</v>
      </c>
      <c r="CF73" s="5" t="s">
        <v>7</v>
      </c>
      <c r="CG73" s="5" t="s">
        <v>7</v>
      </c>
      <c r="CH73" s="1" t="s">
        <v>7</v>
      </c>
      <c r="CI73" t="s">
        <v>7</v>
      </c>
      <c r="CJ73" s="1" t="s">
        <v>7</v>
      </c>
      <c r="CK73" s="1" t="s">
        <v>7</v>
      </c>
      <c r="CL73" s="1" t="s">
        <v>7</v>
      </c>
      <c r="CM73" s="1" t="s">
        <v>7</v>
      </c>
      <c r="CP73" s="1">
        <f t="shared" ref="CP73:CP104" si="17">BL73/BV73</f>
        <v>0.55936073059360736</v>
      </c>
    </row>
    <row r="74" spans="1:94" x14ac:dyDescent="0.25">
      <c r="A74" s="1" t="s">
        <v>48</v>
      </c>
      <c r="B74" s="1">
        <v>771</v>
      </c>
      <c r="C74" s="1">
        <v>12</v>
      </c>
      <c r="D74" s="1">
        <v>16</v>
      </c>
      <c r="E74" s="1">
        <v>21</v>
      </c>
      <c r="F74" s="1">
        <v>8</v>
      </c>
      <c r="G74" s="1">
        <v>42</v>
      </c>
      <c r="H74" s="1">
        <v>32</v>
      </c>
      <c r="I74" s="1">
        <v>18</v>
      </c>
      <c r="J74" s="1">
        <v>10</v>
      </c>
      <c r="K74" s="1">
        <v>13</v>
      </c>
      <c r="L74" s="1">
        <v>27</v>
      </c>
      <c r="M74" s="1">
        <v>10</v>
      </c>
      <c r="N74" s="1">
        <v>6</v>
      </c>
      <c r="O74" s="1">
        <v>7</v>
      </c>
      <c r="P74" s="1">
        <v>1</v>
      </c>
      <c r="Q74" s="1">
        <v>9</v>
      </c>
      <c r="R74" s="1">
        <v>8</v>
      </c>
      <c r="S74" s="1">
        <v>14</v>
      </c>
      <c r="T74" s="1">
        <v>1</v>
      </c>
      <c r="U74" s="1">
        <v>25</v>
      </c>
      <c r="V74" s="1">
        <v>59</v>
      </c>
      <c r="W74" s="1">
        <v>60</v>
      </c>
      <c r="X74" s="1">
        <v>17</v>
      </c>
      <c r="Y74" s="1">
        <v>71</v>
      </c>
      <c r="Z74" s="1">
        <v>47</v>
      </c>
      <c r="AA74" s="1">
        <v>36</v>
      </c>
      <c r="AB74" s="1">
        <v>59</v>
      </c>
      <c r="AC74" s="1">
        <v>62</v>
      </c>
      <c r="AD74" s="1">
        <v>48</v>
      </c>
      <c r="AE74" s="1">
        <v>63</v>
      </c>
      <c r="AF74" s="1">
        <v>62</v>
      </c>
      <c r="AG74" s="1">
        <v>67</v>
      </c>
      <c r="AH74" s="1">
        <v>103</v>
      </c>
      <c r="AI74" s="1">
        <v>45</v>
      </c>
      <c r="AJ74" s="1">
        <v>49</v>
      </c>
      <c r="AK74" s="1">
        <v>61</v>
      </c>
      <c r="AL74" s="1">
        <v>71</v>
      </c>
      <c r="AM74" s="1">
        <v>92</v>
      </c>
      <c r="AN74" s="1">
        <v>55</v>
      </c>
      <c r="AO74" s="1">
        <v>76</v>
      </c>
      <c r="AP74" s="1">
        <v>80</v>
      </c>
      <c r="AQ74" s="1">
        <v>91</v>
      </c>
      <c r="AR74" s="1">
        <v>112</v>
      </c>
      <c r="AS74" s="1">
        <v>131</v>
      </c>
      <c r="AT74" s="1">
        <v>150</v>
      </c>
      <c r="AU74" s="1">
        <v>122</v>
      </c>
      <c r="AV74" s="1">
        <v>173</v>
      </c>
      <c r="AW74" s="1">
        <v>157</v>
      </c>
      <c r="AX74" s="1">
        <v>152</v>
      </c>
      <c r="AY74" s="1">
        <v>179</v>
      </c>
      <c r="AZ74" s="1">
        <v>154</v>
      </c>
      <c r="BA74" s="1">
        <v>49</v>
      </c>
      <c r="BB74" s="1">
        <v>126</v>
      </c>
      <c r="BC74" s="1">
        <v>130</v>
      </c>
      <c r="BD74" s="1">
        <v>83</v>
      </c>
      <c r="BE74" s="1">
        <v>90</v>
      </c>
      <c r="BF74" s="1">
        <v>147</v>
      </c>
      <c r="BG74" s="1">
        <v>68</v>
      </c>
      <c r="BH74" s="1">
        <v>77</v>
      </c>
      <c r="BI74" s="1">
        <v>115</v>
      </c>
      <c r="BJ74" s="1">
        <v>137</v>
      </c>
      <c r="BK74" s="1">
        <v>119</v>
      </c>
      <c r="BL74" s="1">
        <v>61</v>
      </c>
      <c r="BM74" s="1">
        <v>88</v>
      </c>
      <c r="BN74" s="1">
        <v>200</v>
      </c>
      <c r="BO74" s="1">
        <v>145</v>
      </c>
      <c r="BP74" s="1">
        <v>99</v>
      </c>
      <c r="BQ74" s="1">
        <v>129</v>
      </c>
      <c r="BR74" s="1">
        <v>53</v>
      </c>
      <c r="BT74" s="1">
        <f t="shared" si="12"/>
        <v>200</v>
      </c>
      <c r="BU74" s="1">
        <f t="shared" si="13"/>
        <v>10</v>
      </c>
      <c r="BV74" s="3">
        <f t="shared" si="14"/>
        <v>114.6</v>
      </c>
      <c r="BW74" t="str">
        <f t="shared" si="10"/>
        <v>a</v>
      </c>
      <c r="BX74" t="str">
        <f t="shared" si="15"/>
        <v>CAPS</v>
      </c>
      <c r="BY74" t="b">
        <f t="shared" si="16"/>
        <v>1</v>
      </c>
      <c r="BZ74" t="s">
        <v>6</v>
      </c>
      <c r="CA74" s="1" t="s">
        <v>6</v>
      </c>
      <c r="CB74" t="s">
        <v>6</v>
      </c>
      <c r="CC74" s="4" t="s">
        <v>7</v>
      </c>
      <c r="CD74" s="5" t="s">
        <v>7</v>
      </c>
      <c r="CE74" s="5" t="s">
        <v>7</v>
      </c>
      <c r="CF74" s="5" t="s">
        <v>7</v>
      </c>
      <c r="CG74" s="5" t="s">
        <v>7</v>
      </c>
      <c r="CH74" s="1" t="s">
        <v>7</v>
      </c>
      <c r="CI74" t="s">
        <v>7</v>
      </c>
      <c r="CJ74" s="1" t="s">
        <v>7</v>
      </c>
      <c r="CK74" s="1" t="s">
        <v>7</v>
      </c>
      <c r="CL74" s="1" t="s">
        <v>7</v>
      </c>
      <c r="CM74" s="1" t="s">
        <v>7</v>
      </c>
      <c r="CP74" s="1">
        <f t="shared" si="17"/>
        <v>0.53228621291448519</v>
      </c>
    </row>
    <row r="75" spans="1:94" x14ac:dyDescent="0.25">
      <c r="A75" s="1" t="s">
        <v>49</v>
      </c>
      <c r="B75" s="1">
        <v>775</v>
      </c>
      <c r="C75" s="1">
        <v>1</v>
      </c>
      <c r="D75" s="1">
        <v>2</v>
      </c>
      <c r="G75" s="1">
        <v>2</v>
      </c>
      <c r="J75" s="1">
        <v>2</v>
      </c>
      <c r="K75" s="1">
        <v>1</v>
      </c>
      <c r="L75" s="1">
        <v>1</v>
      </c>
      <c r="M75" s="1">
        <v>1</v>
      </c>
      <c r="N75" s="1">
        <v>1</v>
      </c>
      <c r="P75" s="1">
        <v>1</v>
      </c>
      <c r="Q75" s="1">
        <v>3</v>
      </c>
      <c r="U75" s="1">
        <v>1</v>
      </c>
      <c r="V75" s="1">
        <v>4</v>
      </c>
      <c r="W75" s="1">
        <v>1</v>
      </c>
      <c r="AB75" s="1">
        <v>4</v>
      </c>
      <c r="AC75" s="1">
        <v>11</v>
      </c>
      <c r="AD75" s="1">
        <v>12</v>
      </c>
      <c r="AE75" s="1">
        <v>8</v>
      </c>
      <c r="AF75" s="1">
        <v>11</v>
      </c>
      <c r="AG75" s="1">
        <v>7</v>
      </c>
      <c r="AH75" s="1">
        <v>5</v>
      </c>
      <c r="AI75" s="1">
        <v>10</v>
      </c>
      <c r="AJ75" s="1">
        <v>2</v>
      </c>
      <c r="AK75" s="1">
        <v>2</v>
      </c>
      <c r="AL75" s="1">
        <v>5</v>
      </c>
      <c r="AM75" s="1">
        <v>9</v>
      </c>
      <c r="AO75" s="1">
        <v>4</v>
      </c>
      <c r="AP75" s="1">
        <v>5</v>
      </c>
      <c r="AQ75" s="1">
        <v>2</v>
      </c>
      <c r="AR75" s="1">
        <v>8</v>
      </c>
      <c r="AS75" s="1">
        <v>5</v>
      </c>
      <c r="AT75" s="1">
        <v>7</v>
      </c>
      <c r="AU75" s="1">
        <v>8</v>
      </c>
      <c r="AV75" s="1">
        <v>11</v>
      </c>
      <c r="AW75" s="1">
        <v>8</v>
      </c>
      <c r="AX75" s="1">
        <v>10</v>
      </c>
      <c r="AY75" s="1">
        <v>25</v>
      </c>
      <c r="AZ75" s="1">
        <v>14</v>
      </c>
      <c r="BA75" s="1">
        <v>11</v>
      </c>
      <c r="BB75" s="1">
        <v>12</v>
      </c>
      <c r="BC75" s="1">
        <v>12</v>
      </c>
      <c r="BD75" s="1">
        <v>16</v>
      </c>
      <c r="BE75" s="1">
        <v>11</v>
      </c>
      <c r="BF75" s="1">
        <v>16</v>
      </c>
      <c r="BG75" s="1">
        <v>6</v>
      </c>
      <c r="BH75" s="1">
        <v>4</v>
      </c>
      <c r="BI75" s="1">
        <v>21</v>
      </c>
      <c r="BJ75" s="1">
        <v>30</v>
      </c>
      <c r="BK75" s="1">
        <v>18</v>
      </c>
      <c r="BL75" s="1">
        <v>14</v>
      </c>
      <c r="BM75" s="1">
        <v>22</v>
      </c>
      <c r="BN75" s="1">
        <v>28</v>
      </c>
      <c r="BO75" s="1">
        <v>25</v>
      </c>
      <c r="BP75" s="1">
        <v>14</v>
      </c>
      <c r="BQ75" s="1">
        <v>15</v>
      </c>
      <c r="BR75" s="1">
        <v>11</v>
      </c>
      <c r="BT75" s="1">
        <f t="shared" si="12"/>
        <v>30</v>
      </c>
      <c r="BU75" s="1">
        <f t="shared" si="13"/>
        <v>10</v>
      </c>
      <c r="BV75" s="3">
        <f t="shared" si="14"/>
        <v>19.8</v>
      </c>
      <c r="BW75" t="str">
        <f t="shared" si="10"/>
        <v>a</v>
      </c>
      <c r="BX75" t="str">
        <f t="shared" si="15"/>
        <v/>
      </c>
      <c r="BY75" t="b">
        <f t="shared" si="16"/>
        <v>1</v>
      </c>
      <c r="BZ75" t="s">
        <v>6</v>
      </c>
      <c r="CA75" s="1" t="s">
        <v>6</v>
      </c>
      <c r="CB75" t="s">
        <v>6</v>
      </c>
      <c r="CC75" s="4" t="s">
        <v>7</v>
      </c>
      <c r="CD75" s="5" t="s">
        <v>7</v>
      </c>
      <c r="CE75" s="5" t="s">
        <v>7</v>
      </c>
      <c r="CF75" s="5" t="s">
        <v>7</v>
      </c>
      <c r="CG75" s="5" t="s">
        <v>7</v>
      </c>
      <c r="CH75" s="1" t="s">
        <v>7</v>
      </c>
      <c r="CI75" t="s">
        <v>7</v>
      </c>
      <c r="CJ75" s="1" t="s">
        <v>7</v>
      </c>
      <c r="CK75" s="1" t="s">
        <v>7</v>
      </c>
      <c r="CL75" s="1" t="s">
        <v>7</v>
      </c>
      <c r="CM75" s="1" t="s">
        <v>7</v>
      </c>
      <c r="CP75" s="1">
        <f t="shared" si="17"/>
        <v>0.70707070707070707</v>
      </c>
    </row>
    <row r="76" spans="1:94" x14ac:dyDescent="0.25">
      <c r="A76" s="1" t="s">
        <v>50</v>
      </c>
      <c r="B76" s="1">
        <v>780</v>
      </c>
      <c r="BF76" s="1" t="s">
        <v>20</v>
      </c>
      <c r="BN76" s="1">
        <v>1</v>
      </c>
      <c r="BR76" s="1">
        <v>1</v>
      </c>
      <c r="BT76" s="1">
        <f t="shared" si="12"/>
        <v>1</v>
      </c>
      <c r="BU76" s="1">
        <f t="shared" si="13"/>
        <v>2</v>
      </c>
      <c r="BV76" s="3">
        <f t="shared" si="14"/>
        <v>0.2</v>
      </c>
      <c r="BW76" t="str">
        <f t="shared" si="10"/>
        <v>e</v>
      </c>
      <c r="BX76" t="str">
        <f t="shared" si="15"/>
        <v/>
      </c>
      <c r="BY76" t="b">
        <f t="shared" si="16"/>
        <v>0</v>
      </c>
      <c r="BZ76" t="s">
        <v>6</v>
      </c>
      <c r="CA76" s="1" t="s">
        <v>6</v>
      </c>
      <c r="CB76" t="s">
        <v>6</v>
      </c>
      <c r="CC76" s="4" t="s">
        <v>7</v>
      </c>
      <c r="CD76" s="5" t="s">
        <v>7</v>
      </c>
      <c r="CE76" s="5" t="s">
        <v>7</v>
      </c>
      <c r="CF76" s="5" t="s">
        <v>7</v>
      </c>
      <c r="CG76" s="5" t="s">
        <v>7</v>
      </c>
      <c r="CH76" s="1" t="s">
        <v>7</v>
      </c>
      <c r="CI76" t="s">
        <v>7</v>
      </c>
      <c r="CJ76" s="1" t="s">
        <v>7</v>
      </c>
      <c r="CK76" s="1" t="s">
        <v>7</v>
      </c>
      <c r="CL76" s="1" t="s">
        <v>7</v>
      </c>
      <c r="CM76" s="1" t="s">
        <v>7</v>
      </c>
      <c r="CP76" s="1">
        <f t="shared" si="17"/>
        <v>0</v>
      </c>
    </row>
    <row r="77" spans="1:94" x14ac:dyDescent="0.25">
      <c r="A77" s="1" t="s">
        <v>53</v>
      </c>
      <c r="B77" s="1">
        <v>788</v>
      </c>
      <c r="C77" s="1">
        <v>2</v>
      </c>
      <c r="I77" s="1">
        <v>1</v>
      </c>
      <c r="J77" s="1">
        <v>1</v>
      </c>
      <c r="K77" s="1">
        <v>1</v>
      </c>
      <c r="P77" s="1">
        <v>1</v>
      </c>
      <c r="U77" s="1">
        <v>3</v>
      </c>
      <c r="V77" s="1">
        <v>1</v>
      </c>
      <c r="X77" s="1">
        <v>2</v>
      </c>
      <c r="Z77" s="1">
        <v>2</v>
      </c>
      <c r="AA77" s="1">
        <v>1</v>
      </c>
      <c r="AB77" s="1">
        <v>3</v>
      </c>
      <c r="AD77" s="1">
        <v>1</v>
      </c>
      <c r="AH77" s="1">
        <v>1</v>
      </c>
      <c r="AK77" s="1">
        <v>3</v>
      </c>
      <c r="AL77" s="1">
        <v>1</v>
      </c>
      <c r="AP77" s="1">
        <v>1</v>
      </c>
      <c r="BA77" s="1">
        <v>1</v>
      </c>
      <c r="BF77" s="1">
        <v>2</v>
      </c>
      <c r="BT77" s="1">
        <f t="shared" si="12"/>
        <v>3</v>
      </c>
      <c r="BU77" s="1">
        <f t="shared" si="13"/>
        <v>0</v>
      </c>
      <c r="BV77" s="3">
        <f t="shared" si="14"/>
        <v>0</v>
      </c>
      <c r="BW77" t="str">
        <f t="shared" si="10"/>
        <v>f</v>
      </c>
      <c r="BX77" t="str">
        <f t="shared" si="15"/>
        <v/>
      </c>
      <c r="BY77" t="b">
        <f t="shared" si="16"/>
        <v>0</v>
      </c>
      <c r="BZ77" t="s">
        <v>6</v>
      </c>
      <c r="CA77" s="1" t="s">
        <v>6</v>
      </c>
      <c r="CB77" t="s">
        <v>6</v>
      </c>
      <c r="CC77" s="4" t="s">
        <v>7</v>
      </c>
      <c r="CD77" s="5" t="s">
        <v>7</v>
      </c>
      <c r="CE77" s="5" t="s">
        <v>7</v>
      </c>
      <c r="CF77" s="5" t="s">
        <v>7</v>
      </c>
      <c r="CG77" s="5" t="s">
        <v>7</v>
      </c>
      <c r="CH77" s="1" t="s">
        <v>7</v>
      </c>
      <c r="CI77" t="s">
        <v>7</v>
      </c>
      <c r="CJ77" s="1" t="s">
        <v>7</v>
      </c>
      <c r="CK77" s="1" t="s">
        <v>7</v>
      </c>
      <c r="CL77" s="1" t="s">
        <v>7</v>
      </c>
      <c r="CM77" s="1" t="s">
        <v>7</v>
      </c>
      <c r="CP77" s="1" t="e">
        <f t="shared" si="17"/>
        <v>#DIV/0!</v>
      </c>
    </row>
    <row r="78" spans="1:94" x14ac:dyDescent="0.25">
      <c r="A78" s="1" t="s">
        <v>54</v>
      </c>
      <c r="B78" s="1">
        <v>794</v>
      </c>
      <c r="E78" s="1">
        <v>4</v>
      </c>
      <c r="F78" s="1">
        <v>2</v>
      </c>
      <c r="G78" s="1">
        <v>3</v>
      </c>
      <c r="H78" s="1">
        <v>1</v>
      </c>
      <c r="I78" s="1">
        <v>3</v>
      </c>
      <c r="L78" s="1">
        <v>1</v>
      </c>
      <c r="M78" s="1">
        <v>1</v>
      </c>
      <c r="O78" s="1">
        <v>2</v>
      </c>
      <c r="Q78" s="1">
        <v>1</v>
      </c>
      <c r="S78" s="1">
        <v>2</v>
      </c>
      <c r="U78" s="1">
        <v>1</v>
      </c>
      <c r="V78" s="1">
        <v>2</v>
      </c>
      <c r="W78" s="1">
        <v>1</v>
      </c>
      <c r="X78" s="1">
        <v>2</v>
      </c>
      <c r="Y78" s="1">
        <v>4</v>
      </c>
      <c r="Z78" s="1">
        <v>4</v>
      </c>
      <c r="AA78" s="1">
        <v>1</v>
      </c>
      <c r="AB78" s="1">
        <v>2</v>
      </c>
      <c r="AC78" s="1">
        <v>4</v>
      </c>
      <c r="AD78" s="1">
        <v>6</v>
      </c>
      <c r="AE78" s="1">
        <v>3</v>
      </c>
      <c r="AF78" s="1">
        <v>5</v>
      </c>
      <c r="AG78" s="1">
        <v>3</v>
      </c>
      <c r="AH78" s="1">
        <v>1</v>
      </c>
      <c r="AI78" s="1">
        <v>2</v>
      </c>
      <c r="AL78" s="1">
        <v>5</v>
      </c>
      <c r="AM78" s="1">
        <v>3</v>
      </c>
      <c r="AN78" s="1">
        <v>1</v>
      </c>
      <c r="AO78" s="1">
        <v>4</v>
      </c>
      <c r="AP78" s="1">
        <v>4</v>
      </c>
      <c r="AQ78" s="1">
        <v>1</v>
      </c>
      <c r="AR78" s="1">
        <v>1</v>
      </c>
      <c r="AS78" s="1">
        <v>4</v>
      </c>
      <c r="AT78" s="1">
        <v>2</v>
      </c>
      <c r="AU78" s="1">
        <v>2</v>
      </c>
      <c r="AV78" s="1">
        <v>4</v>
      </c>
      <c r="AW78" s="1">
        <v>4</v>
      </c>
      <c r="AY78" s="1">
        <v>1</v>
      </c>
      <c r="AZ78" s="1">
        <v>3</v>
      </c>
      <c r="BB78" s="1">
        <v>1</v>
      </c>
      <c r="BD78" s="1">
        <v>1</v>
      </c>
      <c r="BF78" s="1">
        <v>1</v>
      </c>
      <c r="BG78" s="1">
        <v>4</v>
      </c>
      <c r="BH78" s="1">
        <v>3</v>
      </c>
      <c r="BI78" s="1">
        <v>1</v>
      </c>
      <c r="BM78" s="1">
        <v>1</v>
      </c>
      <c r="BN78" s="1">
        <v>2</v>
      </c>
      <c r="BP78" s="1">
        <v>1</v>
      </c>
      <c r="BR78" s="1">
        <v>1</v>
      </c>
      <c r="BT78" s="1">
        <f t="shared" si="12"/>
        <v>6</v>
      </c>
      <c r="BU78" s="1">
        <f t="shared" si="13"/>
        <v>5</v>
      </c>
      <c r="BV78" s="3">
        <f t="shared" si="14"/>
        <v>0.6</v>
      </c>
      <c r="BW78" t="str">
        <f t="shared" si="10"/>
        <v>c</v>
      </c>
      <c r="BX78" t="str">
        <f t="shared" si="15"/>
        <v/>
      </c>
      <c r="BY78" t="b">
        <f t="shared" si="16"/>
        <v>0</v>
      </c>
      <c r="BZ78" t="s">
        <v>6</v>
      </c>
      <c r="CA78" s="1" t="s">
        <v>6</v>
      </c>
      <c r="CB78" t="s">
        <v>6</v>
      </c>
      <c r="CC78" s="4" t="s">
        <v>7</v>
      </c>
      <c r="CD78" s="5" t="s">
        <v>7</v>
      </c>
      <c r="CE78" s="5" t="s">
        <v>7</v>
      </c>
      <c r="CF78" s="5" t="s">
        <v>7</v>
      </c>
      <c r="CG78" s="5" t="s">
        <v>7</v>
      </c>
      <c r="CH78" s="1" t="s">
        <v>7</v>
      </c>
      <c r="CI78" t="s">
        <v>7</v>
      </c>
      <c r="CJ78" s="1" t="s">
        <v>7</v>
      </c>
      <c r="CK78" s="1" t="s">
        <v>7</v>
      </c>
      <c r="CL78" s="1" t="s">
        <v>7</v>
      </c>
      <c r="CM78" s="1" t="s">
        <v>7</v>
      </c>
      <c r="CP78" s="1">
        <f t="shared" si="17"/>
        <v>0</v>
      </c>
    </row>
    <row r="79" spans="1:94" x14ac:dyDescent="0.25">
      <c r="A79" s="1" t="s">
        <v>55</v>
      </c>
      <c r="B79" s="1">
        <v>795</v>
      </c>
      <c r="C79" s="1">
        <v>2</v>
      </c>
      <c r="G79" s="1">
        <v>2</v>
      </c>
      <c r="H79" s="1">
        <v>1</v>
      </c>
      <c r="K79" s="1">
        <v>1</v>
      </c>
      <c r="X79" s="1">
        <v>2</v>
      </c>
      <c r="Z79" s="1">
        <v>2</v>
      </c>
      <c r="AB79" s="1">
        <v>2</v>
      </c>
      <c r="AC79" s="1">
        <v>1</v>
      </c>
      <c r="AD79" s="1">
        <v>1</v>
      </c>
      <c r="AE79" s="1">
        <v>4</v>
      </c>
      <c r="AF79" s="1">
        <v>1</v>
      </c>
      <c r="AG79" s="1">
        <v>1</v>
      </c>
      <c r="AL79" s="1">
        <v>1</v>
      </c>
      <c r="AM79" s="1">
        <v>1</v>
      </c>
      <c r="AN79" s="1">
        <v>3</v>
      </c>
      <c r="AO79" s="1">
        <v>2</v>
      </c>
      <c r="AP79" s="1">
        <v>1</v>
      </c>
      <c r="AQ79" s="1">
        <v>1</v>
      </c>
      <c r="AR79" s="1">
        <v>1</v>
      </c>
      <c r="AS79" s="1">
        <v>5</v>
      </c>
      <c r="AT79" s="1">
        <v>1</v>
      </c>
      <c r="AU79" s="1">
        <v>3</v>
      </c>
      <c r="AV79" s="1">
        <v>4</v>
      </c>
      <c r="AW79" s="1">
        <v>3</v>
      </c>
      <c r="AX79" s="1">
        <v>2</v>
      </c>
      <c r="AY79" s="1">
        <v>3</v>
      </c>
      <c r="AZ79" s="1">
        <v>2</v>
      </c>
      <c r="BA79" s="1">
        <v>2</v>
      </c>
      <c r="BB79" s="1">
        <v>4</v>
      </c>
      <c r="BC79" s="1">
        <v>4</v>
      </c>
      <c r="BD79" s="1">
        <v>4</v>
      </c>
      <c r="BE79" s="1">
        <v>2</v>
      </c>
      <c r="BF79" s="1">
        <v>6</v>
      </c>
      <c r="BG79" s="1">
        <v>5</v>
      </c>
      <c r="BH79" s="1">
        <v>5</v>
      </c>
      <c r="BI79" s="1">
        <v>2</v>
      </c>
      <c r="BJ79" s="1">
        <v>9</v>
      </c>
      <c r="BK79" s="1">
        <v>2</v>
      </c>
      <c r="BL79" s="1">
        <v>1</v>
      </c>
      <c r="BM79" s="1">
        <v>2</v>
      </c>
      <c r="BN79" s="1">
        <v>3</v>
      </c>
      <c r="BO79" s="1">
        <v>5</v>
      </c>
      <c r="BP79" s="1">
        <v>6</v>
      </c>
      <c r="BQ79" s="1">
        <v>4</v>
      </c>
      <c r="BR79" s="1">
        <v>1</v>
      </c>
      <c r="BT79" s="1">
        <f t="shared" si="12"/>
        <v>9</v>
      </c>
      <c r="BU79" s="1">
        <f t="shared" si="13"/>
        <v>10</v>
      </c>
      <c r="BV79" s="3">
        <f t="shared" si="14"/>
        <v>3.5</v>
      </c>
      <c r="BW79" t="str">
        <f t="shared" si="10"/>
        <v>a</v>
      </c>
      <c r="BX79" t="str">
        <f t="shared" si="15"/>
        <v/>
      </c>
      <c r="BY79" t="b">
        <f t="shared" si="16"/>
        <v>1</v>
      </c>
      <c r="BZ79" t="s">
        <v>6</v>
      </c>
      <c r="CA79" s="1" t="s">
        <v>6</v>
      </c>
      <c r="CB79" t="s">
        <v>6</v>
      </c>
      <c r="CC79" s="4" t="s">
        <v>7</v>
      </c>
      <c r="CD79" s="5" t="s">
        <v>7</v>
      </c>
      <c r="CE79" s="5" t="s">
        <v>7</v>
      </c>
      <c r="CF79" s="5" t="s">
        <v>7</v>
      </c>
      <c r="CG79" s="5" t="s">
        <v>7</v>
      </c>
      <c r="CH79" s="1" t="s">
        <v>7</v>
      </c>
      <c r="CI79" t="s">
        <v>7</v>
      </c>
      <c r="CJ79" s="1" t="s">
        <v>7</v>
      </c>
      <c r="CK79" s="1" t="s">
        <v>7</v>
      </c>
      <c r="CL79" s="1" t="s">
        <v>7</v>
      </c>
      <c r="CM79" s="1" t="s">
        <v>7</v>
      </c>
      <c r="CP79" s="1">
        <f t="shared" si="17"/>
        <v>0.2857142857142857</v>
      </c>
    </row>
    <row r="80" spans="1:94" x14ac:dyDescent="0.25">
      <c r="A80" s="1" t="s">
        <v>52</v>
      </c>
      <c r="B80" s="1">
        <v>800</v>
      </c>
      <c r="Y80" s="1">
        <v>1</v>
      </c>
      <c r="AC80" s="1">
        <v>4</v>
      </c>
      <c r="AD80" s="1">
        <v>2</v>
      </c>
      <c r="AE80" s="1">
        <v>10</v>
      </c>
      <c r="AF80" s="1">
        <v>21</v>
      </c>
      <c r="AG80" s="1">
        <v>11</v>
      </c>
      <c r="AH80" s="1">
        <v>20</v>
      </c>
      <c r="AI80" s="1">
        <v>13</v>
      </c>
      <c r="AJ80" s="1">
        <v>10</v>
      </c>
      <c r="AK80" s="1">
        <v>4</v>
      </c>
      <c r="AL80" s="1">
        <v>7</v>
      </c>
      <c r="AM80" s="1">
        <v>6</v>
      </c>
      <c r="AN80" s="1">
        <v>7</v>
      </c>
      <c r="AO80" s="1">
        <v>4</v>
      </c>
      <c r="AP80" s="1">
        <v>11</v>
      </c>
      <c r="AQ80" s="1">
        <v>6</v>
      </c>
      <c r="AR80" s="1">
        <v>11</v>
      </c>
      <c r="AS80" s="1">
        <v>11</v>
      </c>
      <c r="AT80" s="1">
        <v>20</v>
      </c>
      <c r="AU80" s="1">
        <v>21</v>
      </c>
      <c r="AV80" s="1">
        <v>11</v>
      </c>
      <c r="AW80" s="1">
        <v>25</v>
      </c>
      <c r="AX80" s="1">
        <v>11</v>
      </c>
      <c r="AY80" s="1">
        <v>24</v>
      </c>
      <c r="AZ80" s="1">
        <v>25</v>
      </c>
      <c r="BA80" s="1">
        <v>27</v>
      </c>
      <c r="BB80" s="1">
        <v>25</v>
      </c>
      <c r="BC80" s="1">
        <v>54</v>
      </c>
      <c r="BD80" s="1">
        <v>37</v>
      </c>
      <c r="BE80" s="1">
        <v>8</v>
      </c>
      <c r="BF80" s="1">
        <v>13</v>
      </c>
      <c r="BG80" s="1">
        <v>6</v>
      </c>
      <c r="BH80" s="1">
        <v>21</v>
      </c>
      <c r="BI80" s="1">
        <v>29</v>
      </c>
      <c r="BJ80" s="1">
        <v>40</v>
      </c>
      <c r="BK80" s="1">
        <v>26</v>
      </c>
      <c r="BL80" s="1">
        <v>14</v>
      </c>
      <c r="BM80" s="1">
        <v>11</v>
      </c>
      <c r="BN80" s="1">
        <v>19</v>
      </c>
      <c r="BO80" s="1">
        <v>24</v>
      </c>
      <c r="BP80" s="1">
        <v>21</v>
      </c>
      <c r="BQ80" s="1">
        <v>16</v>
      </c>
      <c r="BR80" s="1">
        <v>13</v>
      </c>
      <c r="BT80" s="1">
        <f t="shared" si="12"/>
        <v>54</v>
      </c>
      <c r="BU80" s="1">
        <f t="shared" si="13"/>
        <v>10</v>
      </c>
      <c r="BV80" s="3">
        <f t="shared" si="14"/>
        <v>21.3</v>
      </c>
      <c r="BW80" t="str">
        <f t="shared" si="10"/>
        <v>a</v>
      </c>
      <c r="BX80" t="str">
        <f t="shared" si="15"/>
        <v>CAPS</v>
      </c>
      <c r="BY80" t="b">
        <f t="shared" si="16"/>
        <v>1</v>
      </c>
      <c r="BZ80" t="s">
        <v>6</v>
      </c>
      <c r="CA80" s="1" t="s">
        <v>6</v>
      </c>
      <c r="CB80" t="s">
        <v>6</v>
      </c>
      <c r="CC80" s="4" t="s">
        <v>7</v>
      </c>
      <c r="CD80" s="5" t="s">
        <v>7</v>
      </c>
      <c r="CE80" s="5" t="s">
        <v>7</v>
      </c>
      <c r="CF80" s="5" t="s">
        <v>7</v>
      </c>
      <c r="CG80" s="5" t="s">
        <v>7</v>
      </c>
      <c r="CH80" s="1" t="s">
        <v>7</v>
      </c>
      <c r="CI80" t="s">
        <v>7</v>
      </c>
      <c r="CJ80" s="1" t="s">
        <v>7</v>
      </c>
      <c r="CK80" s="1" t="s">
        <v>7</v>
      </c>
      <c r="CL80" s="1" t="s">
        <v>7</v>
      </c>
      <c r="CM80" s="1" t="s">
        <v>7</v>
      </c>
      <c r="CP80" s="1">
        <f t="shared" si="17"/>
        <v>0.65727699530516426</v>
      </c>
    </row>
    <row r="81" spans="1:94" x14ac:dyDescent="0.25">
      <c r="A81" s="1" t="s">
        <v>51</v>
      </c>
      <c r="B81" s="1">
        <v>803</v>
      </c>
      <c r="BI81" s="1">
        <v>2</v>
      </c>
      <c r="BN81" s="1">
        <v>1</v>
      </c>
      <c r="BQ81" s="1">
        <v>1</v>
      </c>
      <c r="BT81" s="1">
        <f t="shared" si="12"/>
        <v>2</v>
      </c>
      <c r="BU81" s="1">
        <f t="shared" si="13"/>
        <v>3</v>
      </c>
      <c r="BV81" s="3">
        <f t="shared" si="14"/>
        <v>0.4</v>
      </c>
      <c r="BW81" t="str">
        <f t="shared" si="10"/>
        <v>d</v>
      </c>
      <c r="BX81" t="str">
        <f t="shared" si="15"/>
        <v/>
      </c>
      <c r="BY81" t="b">
        <f t="shared" si="16"/>
        <v>0</v>
      </c>
      <c r="BZ81" t="s">
        <v>6</v>
      </c>
      <c r="CA81" s="1" t="s">
        <v>6</v>
      </c>
      <c r="CB81" t="s">
        <v>6</v>
      </c>
      <c r="CC81" s="4" t="s">
        <v>7</v>
      </c>
      <c r="CD81" s="5" t="s">
        <v>7</v>
      </c>
      <c r="CE81" s="5" t="s">
        <v>7</v>
      </c>
      <c r="CF81" s="5" t="s">
        <v>7</v>
      </c>
      <c r="CG81" s="5" t="s">
        <v>7</v>
      </c>
      <c r="CH81" s="1" t="s">
        <v>7</v>
      </c>
      <c r="CI81" t="s">
        <v>7</v>
      </c>
      <c r="CJ81" s="1" t="s">
        <v>7</v>
      </c>
      <c r="CK81" s="1" t="s">
        <v>7</v>
      </c>
      <c r="CL81" s="1" t="s">
        <v>7</v>
      </c>
      <c r="CM81" s="1" t="s">
        <v>7</v>
      </c>
      <c r="CP81" s="1">
        <f t="shared" si="17"/>
        <v>0</v>
      </c>
    </row>
    <row r="82" spans="1:94" x14ac:dyDescent="0.25">
      <c r="A82" s="1" t="s">
        <v>56</v>
      </c>
      <c r="B82" s="1">
        <v>823</v>
      </c>
      <c r="C82" s="1">
        <v>3</v>
      </c>
      <c r="D82" s="1">
        <v>6</v>
      </c>
      <c r="E82" s="1">
        <v>2</v>
      </c>
      <c r="F82" s="1">
        <v>1</v>
      </c>
      <c r="G82" s="1">
        <v>2</v>
      </c>
      <c r="H82" s="1">
        <v>1</v>
      </c>
      <c r="J82" s="1">
        <v>2</v>
      </c>
      <c r="L82" s="1">
        <v>2</v>
      </c>
      <c r="M82" s="1">
        <v>2</v>
      </c>
      <c r="N82" s="1">
        <v>2</v>
      </c>
      <c r="O82" s="1">
        <v>1</v>
      </c>
      <c r="P82" s="1">
        <v>3</v>
      </c>
      <c r="Q82" s="1">
        <v>3</v>
      </c>
      <c r="R82" s="1">
        <v>3</v>
      </c>
      <c r="S82" s="1">
        <v>3</v>
      </c>
      <c r="T82" s="1">
        <v>2</v>
      </c>
      <c r="U82" s="1">
        <v>4</v>
      </c>
      <c r="V82" s="1">
        <v>10</v>
      </c>
      <c r="W82" s="1">
        <v>9</v>
      </c>
      <c r="X82" s="1">
        <v>7</v>
      </c>
      <c r="Y82" s="1">
        <v>12</v>
      </c>
      <c r="Z82" s="1">
        <v>14</v>
      </c>
      <c r="AA82" s="1">
        <v>5</v>
      </c>
      <c r="AB82" s="1">
        <v>9</v>
      </c>
      <c r="AC82" s="1">
        <v>16</v>
      </c>
      <c r="AD82" s="1">
        <v>13</v>
      </c>
      <c r="AE82" s="1">
        <v>6</v>
      </c>
      <c r="AF82" s="1">
        <v>18</v>
      </c>
      <c r="AG82" s="1">
        <v>8</v>
      </c>
      <c r="AH82" s="1">
        <v>12</v>
      </c>
      <c r="AI82" s="1">
        <v>12</v>
      </c>
      <c r="AJ82" s="1">
        <v>13</v>
      </c>
      <c r="AK82" s="1">
        <v>16</v>
      </c>
      <c r="AL82" s="1">
        <v>25</v>
      </c>
      <c r="AM82" s="1">
        <v>18</v>
      </c>
      <c r="AN82" s="1">
        <v>17</v>
      </c>
      <c r="AO82" s="1">
        <v>9</v>
      </c>
      <c r="AP82" s="1">
        <v>13</v>
      </c>
      <c r="AQ82" s="1">
        <v>28</v>
      </c>
      <c r="AR82" s="1">
        <v>21</v>
      </c>
      <c r="AS82" s="1">
        <v>26</v>
      </c>
      <c r="AT82" s="1">
        <v>43</v>
      </c>
      <c r="AU82" s="1">
        <v>31</v>
      </c>
      <c r="AV82" s="1">
        <v>43</v>
      </c>
      <c r="AW82" s="1">
        <v>42</v>
      </c>
      <c r="AX82" s="1">
        <v>19</v>
      </c>
      <c r="AY82" s="1">
        <v>50</v>
      </c>
      <c r="AZ82" s="1">
        <v>33</v>
      </c>
      <c r="BA82" s="1">
        <v>22</v>
      </c>
      <c r="BB82" s="1">
        <v>25</v>
      </c>
      <c r="BC82" s="1">
        <v>19</v>
      </c>
      <c r="BD82" s="1">
        <v>15</v>
      </c>
      <c r="BE82" s="1">
        <v>42</v>
      </c>
      <c r="BF82" s="1">
        <v>29</v>
      </c>
      <c r="BG82" s="1">
        <v>39</v>
      </c>
      <c r="BH82" s="1">
        <v>29</v>
      </c>
      <c r="BI82" s="1">
        <v>42</v>
      </c>
      <c r="BJ82" s="1">
        <v>36</v>
      </c>
      <c r="BK82" s="1">
        <v>37</v>
      </c>
      <c r="BL82" s="1">
        <v>33</v>
      </c>
      <c r="BM82" s="1">
        <v>30</v>
      </c>
      <c r="BN82" s="1">
        <v>42</v>
      </c>
      <c r="BO82" s="1">
        <v>72</v>
      </c>
      <c r="BP82" s="1">
        <v>61</v>
      </c>
      <c r="BQ82" s="1">
        <v>30</v>
      </c>
      <c r="BR82" s="1">
        <v>23</v>
      </c>
      <c r="BT82" s="1">
        <f t="shared" si="12"/>
        <v>72</v>
      </c>
      <c r="BU82" s="1">
        <f t="shared" si="13"/>
        <v>10</v>
      </c>
      <c r="BV82" s="3">
        <f t="shared" si="14"/>
        <v>40.6</v>
      </c>
      <c r="BW82" t="str">
        <f t="shared" si="10"/>
        <v>a</v>
      </c>
      <c r="BX82" t="str">
        <f t="shared" si="15"/>
        <v>CAPS</v>
      </c>
      <c r="BY82" t="b">
        <f t="shared" si="16"/>
        <v>1</v>
      </c>
      <c r="BZ82" t="s">
        <v>6</v>
      </c>
      <c r="CA82" s="1" t="s">
        <v>6</v>
      </c>
      <c r="CB82" t="s">
        <v>6</v>
      </c>
      <c r="CC82" s="4" t="s">
        <v>7</v>
      </c>
      <c r="CD82" s="5" t="s">
        <v>7</v>
      </c>
      <c r="CE82" s="5" t="s">
        <v>7</v>
      </c>
      <c r="CF82" s="5" t="s">
        <v>7</v>
      </c>
      <c r="CG82" s="5" t="s">
        <v>7</v>
      </c>
      <c r="CH82" s="1" t="s">
        <v>7</v>
      </c>
      <c r="CI82" t="s">
        <v>7</v>
      </c>
      <c r="CJ82" s="1" t="s">
        <v>7</v>
      </c>
      <c r="CK82" s="1" t="s">
        <v>7</v>
      </c>
      <c r="CL82" s="1" t="s">
        <v>7</v>
      </c>
      <c r="CM82" s="1" t="s">
        <v>7</v>
      </c>
      <c r="CP82" s="1">
        <f t="shared" si="17"/>
        <v>0.81280788177339902</v>
      </c>
    </row>
    <row r="83" spans="1:94" x14ac:dyDescent="0.25">
      <c r="A83" s="1" t="s">
        <v>57</v>
      </c>
      <c r="B83" s="1">
        <v>825</v>
      </c>
      <c r="D83" s="1">
        <v>1</v>
      </c>
      <c r="F83" s="1">
        <v>3</v>
      </c>
      <c r="H83" s="1">
        <v>1</v>
      </c>
      <c r="I83" s="1">
        <v>1</v>
      </c>
      <c r="L83" s="1">
        <v>5</v>
      </c>
      <c r="M83" s="1">
        <v>2</v>
      </c>
      <c r="N83" s="1">
        <v>4</v>
      </c>
      <c r="P83" s="1">
        <v>1</v>
      </c>
      <c r="Q83" s="1">
        <v>2</v>
      </c>
      <c r="U83" s="1">
        <v>1</v>
      </c>
      <c r="V83" s="1">
        <v>5</v>
      </c>
      <c r="W83" s="1">
        <v>4</v>
      </c>
      <c r="X83" s="1">
        <v>4</v>
      </c>
      <c r="Y83" s="1">
        <v>11</v>
      </c>
      <c r="Z83" s="1">
        <v>6</v>
      </c>
      <c r="AA83" s="1">
        <v>1</v>
      </c>
      <c r="AB83" s="1">
        <v>5</v>
      </c>
      <c r="AC83" s="1">
        <v>5</v>
      </c>
      <c r="AD83" s="1">
        <v>9</v>
      </c>
      <c r="AE83" s="1">
        <v>3</v>
      </c>
      <c r="AF83" s="1">
        <v>4</v>
      </c>
      <c r="AG83" s="1">
        <v>4</v>
      </c>
      <c r="AH83" s="1">
        <v>6</v>
      </c>
      <c r="AI83" s="1">
        <v>3</v>
      </c>
      <c r="AJ83" s="1">
        <v>7</v>
      </c>
      <c r="AL83" s="1">
        <v>3</v>
      </c>
      <c r="AM83" s="1">
        <v>2</v>
      </c>
      <c r="AN83" s="1">
        <v>3</v>
      </c>
      <c r="AO83" s="1">
        <v>1</v>
      </c>
      <c r="AP83" s="1">
        <v>2</v>
      </c>
      <c r="AQ83" s="1">
        <v>2</v>
      </c>
      <c r="AS83" s="1">
        <v>2</v>
      </c>
      <c r="AT83" s="1">
        <v>2</v>
      </c>
      <c r="AV83" s="1">
        <v>1</v>
      </c>
      <c r="AX83" s="1">
        <v>1</v>
      </c>
      <c r="AY83" s="1">
        <v>7</v>
      </c>
      <c r="AZ83" s="1">
        <v>1</v>
      </c>
      <c r="BB83" s="1">
        <v>4</v>
      </c>
      <c r="BC83" s="1">
        <v>4</v>
      </c>
      <c r="BE83" s="1">
        <v>1</v>
      </c>
      <c r="BF83" s="1">
        <v>2</v>
      </c>
      <c r="BG83" s="1">
        <v>1</v>
      </c>
      <c r="BH83" s="1">
        <v>4</v>
      </c>
      <c r="BI83" s="1" t="s">
        <v>20</v>
      </c>
      <c r="BJ83" s="1">
        <v>1</v>
      </c>
      <c r="BN83" s="1">
        <v>2</v>
      </c>
      <c r="BO83" s="1">
        <v>2</v>
      </c>
      <c r="BP83" s="1">
        <v>1</v>
      </c>
      <c r="BQ83" s="1">
        <v>1</v>
      </c>
      <c r="BT83" s="1">
        <f t="shared" si="12"/>
        <v>11</v>
      </c>
      <c r="BU83" s="1">
        <f t="shared" si="13"/>
        <v>5</v>
      </c>
      <c r="BV83" s="3">
        <f t="shared" si="14"/>
        <v>0.7</v>
      </c>
      <c r="BW83" t="str">
        <f t="shared" si="10"/>
        <v>c</v>
      </c>
      <c r="BX83" t="str">
        <f t="shared" si="15"/>
        <v/>
      </c>
      <c r="BY83" t="b">
        <f t="shared" si="16"/>
        <v>0</v>
      </c>
      <c r="BZ83" t="s">
        <v>6</v>
      </c>
      <c r="CA83" s="1" t="s">
        <v>6</v>
      </c>
      <c r="CB83" t="s">
        <v>6</v>
      </c>
      <c r="CC83" s="4" t="s">
        <v>7</v>
      </c>
      <c r="CD83" s="5" t="s">
        <v>7</v>
      </c>
      <c r="CE83" s="5" t="s">
        <v>7</v>
      </c>
      <c r="CF83" s="5" t="s">
        <v>7</v>
      </c>
      <c r="CG83" s="5" t="s">
        <v>7</v>
      </c>
      <c r="CH83" s="1" t="s">
        <v>7</v>
      </c>
      <c r="CI83" t="s">
        <v>7</v>
      </c>
      <c r="CJ83" s="1" t="s">
        <v>7</v>
      </c>
      <c r="CK83" s="1" t="s">
        <v>7</v>
      </c>
      <c r="CL83" s="1" t="s">
        <v>7</v>
      </c>
      <c r="CM83" s="1" t="s">
        <v>7</v>
      </c>
      <c r="CP83" s="1">
        <f t="shared" si="17"/>
        <v>0</v>
      </c>
    </row>
    <row r="84" spans="1:94" x14ac:dyDescent="0.25">
      <c r="A84" s="1" t="s">
        <v>58</v>
      </c>
      <c r="B84" s="1">
        <v>830</v>
      </c>
      <c r="C84" s="1">
        <v>5</v>
      </c>
      <c r="D84" s="1">
        <v>3</v>
      </c>
      <c r="E84" s="1">
        <v>6</v>
      </c>
      <c r="F84" s="1">
        <v>2</v>
      </c>
      <c r="G84" s="1">
        <v>10</v>
      </c>
      <c r="H84" s="1">
        <v>2</v>
      </c>
      <c r="I84" s="1">
        <v>1</v>
      </c>
      <c r="J84" s="1">
        <v>3</v>
      </c>
      <c r="K84" s="1">
        <v>2</v>
      </c>
      <c r="L84" s="1">
        <v>5</v>
      </c>
      <c r="M84" s="1">
        <v>2</v>
      </c>
      <c r="N84" s="1">
        <v>5</v>
      </c>
      <c r="O84" s="1">
        <v>5</v>
      </c>
      <c r="P84" s="1">
        <v>3</v>
      </c>
      <c r="Q84" s="1">
        <v>8</v>
      </c>
      <c r="R84" s="1">
        <v>9</v>
      </c>
      <c r="S84" s="1">
        <v>7</v>
      </c>
      <c r="T84" s="1">
        <v>2</v>
      </c>
      <c r="U84" s="1">
        <v>17</v>
      </c>
      <c r="V84" s="1">
        <v>27</v>
      </c>
      <c r="W84" s="1">
        <v>13</v>
      </c>
      <c r="X84" s="1">
        <v>18</v>
      </c>
      <c r="Y84" s="1">
        <v>16</v>
      </c>
      <c r="Z84" s="1">
        <v>24</v>
      </c>
      <c r="AA84" s="1">
        <v>14</v>
      </c>
      <c r="AB84" s="1">
        <v>20</v>
      </c>
      <c r="AC84" s="1">
        <v>21</v>
      </c>
      <c r="AD84" s="1">
        <v>24</v>
      </c>
      <c r="AE84" s="1">
        <v>20</v>
      </c>
      <c r="AF84" s="1">
        <v>30</v>
      </c>
      <c r="AG84" s="1">
        <v>20</v>
      </c>
      <c r="AH84" s="1">
        <v>21</v>
      </c>
      <c r="AI84" s="1">
        <v>23</v>
      </c>
      <c r="AJ84" s="1">
        <v>21</v>
      </c>
      <c r="AK84" s="1">
        <v>12</v>
      </c>
      <c r="AL84" s="1">
        <v>29</v>
      </c>
      <c r="AM84" s="1">
        <v>27</v>
      </c>
      <c r="AN84" s="1">
        <v>30</v>
      </c>
      <c r="AO84" s="1">
        <v>18</v>
      </c>
      <c r="AP84" s="1">
        <v>26</v>
      </c>
      <c r="AQ84" s="1">
        <v>44</v>
      </c>
      <c r="AR84" s="1">
        <v>20</v>
      </c>
      <c r="AS84" s="1">
        <v>34</v>
      </c>
      <c r="AT84" s="1">
        <v>27</v>
      </c>
      <c r="AU84" s="1">
        <v>42</v>
      </c>
      <c r="AV84" s="1">
        <v>31</v>
      </c>
      <c r="AW84" s="1">
        <v>23</v>
      </c>
      <c r="AX84" s="1">
        <v>11</v>
      </c>
      <c r="AY84" s="1">
        <v>41</v>
      </c>
      <c r="AZ84" s="1">
        <v>37</v>
      </c>
      <c r="BA84" s="1">
        <v>13</v>
      </c>
      <c r="BB84" s="1">
        <v>23</v>
      </c>
      <c r="BC84" s="1">
        <v>21</v>
      </c>
      <c r="BD84" s="1">
        <v>18</v>
      </c>
      <c r="BE84" s="1">
        <v>21</v>
      </c>
      <c r="BF84" s="1">
        <v>27</v>
      </c>
      <c r="BG84" s="1">
        <v>16</v>
      </c>
      <c r="BH84" s="1">
        <v>17</v>
      </c>
      <c r="BI84" s="1">
        <v>14</v>
      </c>
      <c r="BJ84" s="1">
        <v>36</v>
      </c>
      <c r="BK84" s="1">
        <v>22</v>
      </c>
      <c r="BL84" s="1">
        <v>12</v>
      </c>
      <c r="BM84" s="1">
        <v>14</v>
      </c>
      <c r="BN84" s="1">
        <v>20</v>
      </c>
      <c r="BO84" s="1">
        <v>18</v>
      </c>
      <c r="BP84" s="1">
        <v>21</v>
      </c>
      <c r="BQ84" s="1">
        <v>7</v>
      </c>
      <c r="BR84" s="1">
        <v>6</v>
      </c>
      <c r="BT84" s="1">
        <f t="shared" si="12"/>
        <v>44</v>
      </c>
      <c r="BU84" s="1">
        <f t="shared" si="13"/>
        <v>10</v>
      </c>
      <c r="BV84" s="3">
        <f t="shared" si="14"/>
        <v>17</v>
      </c>
      <c r="BW84" t="str">
        <f t="shared" si="10"/>
        <v>a</v>
      </c>
      <c r="BX84" t="str">
        <f t="shared" si="15"/>
        <v/>
      </c>
      <c r="BY84" t="b">
        <f t="shared" si="16"/>
        <v>1</v>
      </c>
      <c r="BZ84" t="s">
        <v>6</v>
      </c>
      <c r="CA84" s="1" t="s">
        <v>6</v>
      </c>
      <c r="CB84" t="s">
        <v>6</v>
      </c>
      <c r="CC84" s="4" t="s">
        <v>7</v>
      </c>
      <c r="CD84" s="5" t="s">
        <v>7</v>
      </c>
      <c r="CE84" s="5" t="s">
        <v>7</v>
      </c>
      <c r="CF84" s="5" t="s">
        <v>7</v>
      </c>
      <c r="CG84" s="5" t="s">
        <v>7</v>
      </c>
      <c r="CH84" s="1" t="s">
        <v>7</v>
      </c>
      <c r="CI84" t="s">
        <v>7</v>
      </c>
      <c r="CJ84" s="1" t="s">
        <v>7</v>
      </c>
      <c r="CK84" s="1" t="s">
        <v>7</v>
      </c>
      <c r="CL84" s="1" t="s">
        <v>7</v>
      </c>
      <c r="CM84" s="1" t="s">
        <v>7</v>
      </c>
      <c r="CP84" s="1">
        <f t="shared" si="17"/>
        <v>0.70588235294117652</v>
      </c>
    </row>
    <row r="85" spans="1:94" x14ac:dyDescent="0.25">
      <c r="A85" s="1" t="s">
        <v>59</v>
      </c>
      <c r="B85" s="1">
        <v>831</v>
      </c>
      <c r="AD85" s="1">
        <v>1</v>
      </c>
      <c r="BT85" s="1">
        <f t="shared" si="12"/>
        <v>1</v>
      </c>
      <c r="BU85" s="1">
        <f t="shared" si="13"/>
        <v>0</v>
      </c>
      <c r="BV85" s="3">
        <f t="shared" si="14"/>
        <v>0</v>
      </c>
      <c r="BW85" t="str">
        <f t="shared" si="10"/>
        <v>f</v>
      </c>
      <c r="BX85" t="str">
        <f t="shared" si="15"/>
        <v/>
      </c>
      <c r="BY85" t="b">
        <f t="shared" si="16"/>
        <v>0</v>
      </c>
      <c r="BZ85" t="s">
        <v>6</v>
      </c>
      <c r="CA85" s="1" t="s">
        <v>6</v>
      </c>
      <c r="CB85" t="s">
        <v>6</v>
      </c>
      <c r="CC85" s="4" t="s">
        <v>7</v>
      </c>
      <c r="CD85" s="5" t="s">
        <v>7</v>
      </c>
      <c r="CE85" s="5" t="s">
        <v>7</v>
      </c>
      <c r="CF85" s="5" t="s">
        <v>7</v>
      </c>
      <c r="CG85" s="5" t="s">
        <v>7</v>
      </c>
      <c r="CH85" s="1" t="s">
        <v>7</v>
      </c>
      <c r="CI85" t="s">
        <v>7</v>
      </c>
      <c r="CJ85" s="1" t="s">
        <v>7</v>
      </c>
      <c r="CK85" s="1" t="s">
        <v>7</v>
      </c>
      <c r="CL85" s="1" t="s">
        <v>7</v>
      </c>
      <c r="CM85" s="1" t="s">
        <v>7</v>
      </c>
      <c r="CP85" s="1" t="e">
        <f t="shared" si="17"/>
        <v>#DIV/0!</v>
      </c>
    </row>
    <row r="86" spans="1:94" x14ac:dyDescent="0.25">
      <c r="A86" s="1" t="s">
        <v>91</v>
      </c>
      <c r="B86" s="1">
        <v>833</v>
      </c>
      <c r="AC86" s="1">
        <v>1</v>
      </c>
      <c r="AD86" s="1">
        <v>1</v>
      </c>
      <c r="BT86" s="1">
        <f t="shared" si="12"/>
        <v>1</v>
      </c>
      <c r="BU86" s="1">
        <f t="shared" si="13"/>
        <v>0</v>
      </c>
      <c r="BV86" s="3">
        <f t="shared" si="14"/>
        <v>0</v>
      </c>
      <c r="BW86" t="str">
        <f t="shared" si="10"/>
        <v>f</v>
      </c>
      <c r="BX86" t="str">
        <f t="shared" si="15"/>
        <v/>
      </c>
      <c r="BY86" t="b">
        <f t="shared" si="16"/>
        <v>0</v>
      </c>
      <c r="BZ86" t="s">
        <v>6</v>
      </c>
      <c r="CA86" s="1" t="s">
        <v>6</v>
      </c>
      <c r="CB86" t="s">
        <v>6</v>
      </c>
      <c r="CC86" s="4" t="s">
        <v>7</v>
      </c>
      <c r="CD86" s="5" t="s">
        <v>7</v>
      </c>
      <c r="CE86" s="5" t="s">
        <v>7</v>
      </c>
      <c r="CF86" s="5" t="s">
        <v>7</v>
      </c>
      <c r="CG86" s="5" t="s">
        <v>7</v>
      </c>
      <c r="CH86" s="1" t="s">
        <v>7</v>
      </c>
      <c r="CI86" t="s">
        <v>7</v>
      </c>
      <c r="CJ86" s="1" t="s">
        <v>7</v>
      </c>
      <c r="CK86" s="1" t="s">
        <v>7</v>
      </c>
      <c r="CL86" s="1" t="s">
        <v>7</v>
      </c>
      <c r="CM86" s="1" t="s">
        <v>7</v>
      </c>
      <c r="CP86" s="1" t="e">
        <f t="shared" si="17"/>
        <v>#DIV/0!</v>
      </c>
    </row>
    <row r="87" spans="1:94" x14ac:dyDescent="0.25">
      <c r="A87" s="1" t="s">
        <v>92</v>
      </c>
      <c r="B87" s="1">
        <v>838</v>
      </c>
      <c r="C87" s="1">
        <v>1</v>
      </c>
      <c r="N87" s="1">
        <v>1</v>
      </c>
      <c r="P87" s="1">
        <v>1</v>
      </c>
      <c r="U87" s="1">
        <v>1</v>
      </c>
      <c r="V87" s="1">
        <v>1</v>
      </c>
      <c r="W87" s="1">
        <v>3</v>
      </c>
      <c r="X87" s="1">
        <v>1</v>
      </c>
      <c r="Y87" s="1">
        <v>9</v>
      </c>
      <c r="Z87" s="1">
        <v>6</v>
      </c>
      <c r="AA87" s="1">
        <v>3</v>
      </c>
      <c r="AC87" s="1">
        <v>1</v>
      </c>
      <c r="AD87" s="1">
        <v>1</v>
      </c>
      <c r="AE87" s="1">
        <v>4</v>
      </c>
      <c r="AF87" s="1">
        <v>5</v>
      </c>
      <c r="AG87" s="1">
        <v>1</v>
      </c>
      <c r="AJ87" s="1">
        <v>1</v>
      </c>
      <c r="AK87" s="1">
        <v>1</v>
      </c>
      <c r="AR87" s="1">
        <v>1</v>
      </c>
      <c r="AT87" s="1">
        <v>2</v>
      </c>
      <c r="AV87" s="1">
        <v>4</v>
      </c>
      <c r="AY87" s="1">
        <v>1</v>
      </c>
      <c r="BB87" s="1">
        <v>1</v>
      </c>
      <c r="BF87" s="1">
        <v>1</v>
      </c>
      <c r="BG87" s="1" t="s">
        <v>20</v>
      </c>
      <c r="BJ87" s="1">
        <v>1</v>
      </c>
      <c r="BK87" s="1">
        <v>1</v>
      </c>
      <c r="BN87" s="1">
        <v>2</v>
      </c>
      <c r="BO87" s="1">
        <v>1</v>
      </c>
      <c r="BP87" s="1">
        <v>1</v>
      </c>
      <c r="BQ87" s="1">
        <v>1</v>
      </c>
      <c r="BT87" s="1">
        <f t="shared" si="12"/>
        <v>9</v>
      </c>
      <c r="BU87" s="1">
        <f t="shared" si="13"/>
        <v>6</v>
      </c>
      <c r="BV87" s="3">
        <f t="shared" si="14"/>
        <v>0.7</v>
      </c>
      <c r="BW87" t="str">
        <f t="shared" si="10"/>
        <v>c</v>
      </c>
      <c r="BX87" t="str">
        <f t="shared" si="15"/>
        <v/>
      </c>
      <c r="BY87" t="b">
        <f t="shared" si="16"/>
        <v>0</v>
      </c>
      <c r="BZ87" t="s">
        <v>6</v>
      </c>
      <c r="CA87" s="1" t="s">
        <v>6</v>
      </c>
      <c r="CB87" t="s">
        <v>6</v>
      </c>
      <c r="CC87" s="4" t="s">
        <v>7</v>
      </c>
      <c r="CD87" s="5" t="s">
        <v>7</v>
      </c>
      <c r="CE87" s="5" t="s">
        <v>7</v>
      </c>
      <c r="CF87" s="5" t="s">
        <v>7</v>
      </c>
      <c r="CG87" s="5" t="s">
        <v>7</v>
      </c>
      <c r="CH87" s="1" t="s">
        <v>7</v>
      </c>
      <c r="CI87" t="s">
        <v>7</v>
      </c>
      <c r="CJ87" s="1" t="s">
        <v>7</v>
      </c>
      <c r="CK87" s="1" t="s">
        <v>7</v>
      </c>
      <c r="CL87" s="1" t="s">
        <v>7</v>
      </c>
      <c r="CM87" s="1" t="s">
        <v>7</v>
      </c>
      <c r="CP87" s="1">
        <f t="shared" si="17"/>
        <v>0</v>
      </c>
    </row>
    <row r="88" spans="1:94" x14ac:dyDescent="0.25">
      <c r="A88" s="1" t="s">
        <v>93</v>
      </c>
      <c r="B88" s="1">
        <v>851</v>
      </c>
      <c r="E88" s="1">
        <v>1</v>
      </c>
      <c r="F88" s="1">
        <v>2</v>
      </c>
      <c r="G88" s="1">
        <v>1</v>
      </c>
      <c r="N88" s="1">
        <v>1</v>
      </c>
      <c r="O88" s="1">
        <v>1</v>
      </c>
      <c r="P88" s="1">
        <v>3</v>
      </c>
      <c r="Q88" s="1">
        <v>3</v>
      </c>
      <c r="R88" s="1">
        <v>4</v>
      </c>
      <c r="S88" s="1">
        <v>3</v>
      </c>
      <c r="V88" s="1">
        <v>3</v>
      </c>
      <c r="X88" s="1">
        <v>2</v>
      </c>
      <c r="Y88" s="1">
        <v>2</v>
      </c>
      <c r="Z88" s="1">
        <v>8</v>
      </c>
      <c r="AA88" s="1">
        <v>1</v>
      </c>
      <c r="AB88" s="1">
        <v>5</v>
      </c>
      <c r="AC88" s="1">
        <v>5</v>
      </c>
      <c r="AD88" s="1">
        <v>9</v>
      </c>
      <c r="AE88" s="1">
        <v>9</v>
      </c>
      <c r="AF88" s="1">
        <v>7</v>
      </c>
      <c r="AG88" s="1">
        <v>3</v>
      </c>
      <c r="AH88" s="1">
        <v>3</v>
      </c>
      <c r="AJ88" s="1">
        <v>2</v>
      </c>
      <c r="AK88" s="1">
        <v>1</v>
      </c>
      <c r="AL88" s="1">
        <v>3</v>
      </c>
      <c r="AM88" s="1">
        <v>8</v>
      </c>
      <c r="AP88" s="1">
        <v>1</v>
      </c>
      <c r="AQ88" s="1">
        <v>2</v>
      </c>
      <c r="AR88" s="1">
        <v>1</v>
      </c>
      <c r="AT88" s="1">
        <v>3</v>
      </c>
      <c r="AU88" s="1">
        <v>1</v>
      </c>
      <c r="AV88" s="1">
        <v>7</v>
      </c>
      <c r="AW88" s="1">
        <v>5</v>
      </c>
      <c r="AX88" s="1">
        <v>4</v>
      </c>
      <c r="AZ88" s="1">
        <v>3</v>
      </c>
      <c r="BB88" s="1">
        <v>3</v>
      </c>
      <c r="BC88" s="1">
        <v>2</v>
      </c>
      <c r="BD88" s="1">
        <v>1</v>
      </c>
      <c r="BE88" s="1">
        <v>1</v>
      </c>
      <c r="BF88" s="1">
        <v>1</v>
      </c>
      <c r="BG88" s="1">
        <v>1</v>
      </c>
      <c r="BI88" s="1">
        <v>4</v>
      </c>
      <c r="BJ88" s="1">
        <v>2</v>
      </c>
      <c r="BL88" s="1">
        <v>1</v>
      </c>
      <c r="BM88" s="1">
        <v>1</v>
      </c>
      <c r="BN88" s="1">
        <v>2</v>
      </c>
      <c r="BO88" s="1">
        <v>5</v>
      </c>
      <c r="BQ88" s="1">
        <v>1</v>
      </c>
      <c r="BT88" s="1">
        <f t="shared" si="12"/>
        <v>9</v>
      </c>
      <c r="BU88" s="1">
        <f t="shared" si="13"/>
        <v>7</v>
      </c>
      <c r="BV88" s="3">
        <f t="shared" si="14"/>
        <v>1.6</v>
      </c>
      <c r="BW88" t="str">
        <f t="shared" si="10"/>
        <v>b</v>
      </c>
      <c r="BX88" t="str">
        <f t="shared" si="15"/>
        <v/>
      </c>
      <c r="BY88" t="b">
        <f t="shared" si="16"/>
        <v>0</v>
      </c>
      <c r="BZ88" t="s">
        <v>6</v>
      </c>
      <c r="CA88" s="1" t="s">
        <v>6</v>
      </c>
      <c r="CB88" t="s">
        <v>6</v>
      </c>
      <c r="CC88" s="4" t="s">
        <v>7</v>
      </c>
      <c r="CD88" s="5" t="s">
        <v>7</v>
      </c>
      <c r="CE88" s="5" t="s">
        <v>7</v>
      </c>
      <c r="CF88" s="5" t="s">
        <v>7</v>
      </c>
      <c r="CG88" s="5" t="s">
        <v>7</v>
      </c>
      <c r="CH88" s="1" t="s">
        <v>7</v>
      </c>
      <c r="CI88" t="s">
        <v>7</v>
      </c>
      <c r="CJ88" s="1" t="s">
        <v>7</v>
      </c>
      <c r="CK88" s="1" t="s">
        <v>7</v>
      </c>
      <c r="CL88" s="1" t="s">
        <v>7</v>
      </c>
      <c r="CM88" s="1" t="s">
        <v>7</v>
      </c>
      <c r="CP88" s="1">
        <f t="shared" si="17"/>
        <v>0.625</v>
      </c>
    </row>
    <row r="89" spans="1:94" x14ac:dyDescent="0.25">
      <c r="A89" s="1" t="s">
        <v>94</v>
      </c>
      <c r="B89" s="1">
        <v>866</v>
      </c>
      <c r="C89" s="1">
        <v>1</v>
      </c>
      <c r="D89" s="1">
        <v>3</v>
      </c>
      <c r="E89" s="1">
        <v>3</v>
      </c>
      <c r="F89" s="1">
        <v>7</v>
      </c>
      <c r="G89" s="1">
        <v>2</v>
      </c>
      <c r="H89" s="1">
        <v>1</v>
      </c>
      <c r="I89" s="1">
        <v>10</v>
      </c>
      <c r="J89" s="1">
        <v>2</v>
      </c>
      <c r="K89" s="1">
        <v>5</v>
      </c>
      <c r="L89" s="1">
        <v>3</v>
      </c>
      <c r="M89" s="1">
        <v>7</v>
      </c>
      <c r="N89" s="1">
        <v>3</v>
      </c>
      <c r="O89" s="1">
        <v>7</v>
      </c>
      <c r="P89" s="1">
        <v>7</v>
      </c>
      <c r="Q89" s="1">
        <v>3</v>
      </c>
      <c r="R89" s="1">
        <v>5</v>
      </c>
      <c r="S89" s="1">
        <v>7</v>
      </c>
      <c r="T89" s="1">
        <v>3</v>
      </c>
      <c r="U89" s="1">
        <v>13</v>
      </c>
      <c r="V89" s="1">
        <v>22</v>
      </c>
      <c r="W89" s="1">
        <v>15</v>
      </c>
      <c r="X89" s="1">
        <v>15</v>
      </c>
      <c r="Y89" s="1">
        <v>30</v>
      </c>
      <c r="Z89" s="1">
        <v>21</v>
      </c>
      <c r="AA89" s="1">
        <v>12</v>
      </c>
      <c r="AB89" s="1">
        <v>23</v>
      </c>
      <c r="AC89" s="1">
        <v>22</v>
      </c>
      <c r="AD89" s="1">
        <v>30</v>
      </c>
      <c r="AE89" s="1">
        <v>25</v>
      </c>
      <c r="AF89" s="1">
        <v>23</v>
      </c>
      <c r="AG89" s="1">
        <v>11</v>
      </c>
      <c r="AH89" s="1">
        <v>10</v>
      </c>
      <c r="AI89" s="1">
        <v>15</v>
      </c>
      <c r="AJ89" s="1">
        <v>12</v>
      </c>
      <c r="AK89" s="1">
        <v>11</v>
      </c>
      <c r="AL89" s="1">
        <v>14</v>
      </c>
      <c r="AM89" s="1">
        <v>9</v>
      </c>
      <c r="AN89" s="1">
        <v>13</v>
      </c>
      <c r="AO89" s="1">
        <v>10</v>
      </c>
      <c r="AP89" s="1">
        <v>5</v>
      </c>
      <c r="AQ89" s="1">
        <v>14</v>
      </c>
      <c r="AR89" s="1">
        <v>10</v>
      </c>
      <c r="AS89" s="1">
        <v>2</v>
      </c>
      <c r="AT89" s="1">
        <v>16</v>
      </c>
      <c r="AU89" s="1">
        <v>4</v>
      </c>
      <c r="AV89" s="1">
        <v>17</v>
      </c>
      <c r="AW89" s="1">
        <v>23</v>
      </c>
      <c r="AX89" s="1">
        <v>9</v>
      </c>
      <c r="AY89" s="1">
        <v>17</v>
      </c>
      <c r="AZ89" s="1">
        <v>14</v>
      </c>
      <c r="BA89" s="1">
        <v>20</v>
      </c>
      <c r="BB89" s="1">
        <v>20</v>
      </c>
      <c r="BC89" s="1">
        <v>14</v>
      </c>
      <c r="BD89" s="1">
        <v>13</v>
      </c>
      <c r="BE89" s="1">
        <v>8</v>
      </c>
      <c r="BF89" s="1">
        <v>16</v>
      </c>
      <c r="BG89" s="1">
        <v>16</v>
      </c>
      <c r="BH89" s="1">
        <v>17</v>
      </c>
      <c r="BI89" s="1">
        <v>23</v>
      </c>
      <c r="BJ89" s="1">
        <v>13</v>
      </c>
      <c r="BK89" s="1">
        <v>14</v>
      </c>
      <c r="BL89" s="1">
        <v>13</v>
      </c>
      <c r="BM89" s="1">
        <v>12</v>
      </c>
      <c r="BN89" s="1">
        <v>44</v>
      </c>
      <c r="BO89" s="1">
        <v>51</v>
      </c>
      <c r="BP89" s="1">
        <v>24</v>
      </c>
      <c r="BQ89" s="1">
        <v>27</v>
      </c>
      <c r="BR89" s="1">
        <v>13</v>
      </c>
      <c r="BT89" s="1">
        <f t="shared" si="12"/>
        <v>51</v>
      </c>
      <c r="BU89" s="1">
        <f t="shared" si="13"/>
        <v>10</v>
      </c>
      <c r="BV89" s="3">
        <f t="shared" si="14"/>
        <v>23.4</v>
      </c>
      <c r="BW89" t="str">
        <f t="shared" si="10"/>
        <v>a</v>
      </c>
      <c r="BX89" t="str">
        <f t="shared" si="15"/>
        <v>CAPS</v>
      </c>
      <c r="BY89" t="b">
        <f t="shared" si="16"/>
        <v>1</v>
      </c>
      <c r="BZ89" t="s">
        <v>6</v>
      </c>
      <c r="CA89" s="1" t="s">
        <v>6</v>
      </c>
      <c r="CB89" t="s">
        <v>6</v>
      </c>
      <c r="CC89" s="4" t="s">
        <v>7</v>
      </c>
      <c r="CD89" s="5" t="s">
        <v>7</v>
      </c>
      <c r="CE89" s="5" t="s">
        <v>7</v>
      </c>
      <c r="CF89" s="5" t="s">
        <v>7</v>
      </c>
      <c r="CG89" s="5" t="s">
        <v>7</v>
      </c>
      <c r="CH89" s="1" t="s">
        <v>7</v>
      </c>
      <c r="CI89" t="s">
        <v>7</v>
      </c>
      <c r="CJ89" s="1" t="s">
        <v>7</v>
      </c>
      <c r="CK89" s="1" t="s">
        <v>7</v>
      </c>
      <c r="CL89" s="1" t="s">
        <v>7</v>
      </c>
      <c r="CM89" s="1" t="s">
        <v>7</v>
      </c>
      <c r="CP89" s="1">
        <f t="shared" si="17"/>
        <v>0.55555555555555558</v>
      </c>
    </row>
    <row r="90" spans="1:94" x14ac:dyDescent="0.25">
      <c r="A90" s="1" t="s">
        <v>100</v>
      </c>
      <c r="B90" s="1">
        <v>912</v>
      </c>
      <c r="C90" s="1">
        <v>1</v>
      </c>
      <c r="D90" s="1">
        <v>2</v>
      </c>
      <c r="E90" s="1">
        <v>2</v>
      </c>
      <c r="F90" s="1">
        <v>3</v>
      </c>
      <c r="G90" s="1">
        <v>7</v>
      </c>
      <c r="H90" s="1">
        <v>2</v>
      </c>
      <c r="I90" s="1">
        <v>2</v>
      </c>
      <c r="J90" s="1">
        <v>2</v>
      </c>
      <c r="K90" s="1">
        <v>3</v>
      </c>
      <c r="L90" s="1">
        <v>1</v>
      </c>
      <c r="M90" s="1">
        <v>8</v>
      </c>
      <c r="N90" s="1">
        <v>3</v>
      </c>
      <c r="O90" s="1">
        <v>2</v>
      </c>
      <c r="P90" s="1">
        <v>2</v>
      </c>
      <c r="Q90" s="1">
        <v>4</v>
      </c>
      <c r="R90" s="1">
        <v>12</v>
      </c>
      <c r="S90" s="1">
        <v>9</v>
      </c>
      <c r="T90" s="1">
        <v>6</v>
      </c>
      <c r="U90" s="1">
        <v>13</v>
      </c>
      <c r="V90" s="1">
        <v>22</v>
      </c>
      <c r="W90" s="1">
        <v>15</v>
      </c>
      <c r="X90" s="1">
        <v>8</v>
      </c>
      <c r="Y90" s="1">
        <v>13</v>
      </c>
      <c r="Z90" s="1">
        <v>12</v>
      </c>
      <c r="AA90" s="1">
        <v>8</v>
      </c>
      <c r="AB90" s="1">
        <v>8</v>
      </c>
      <c r="AC90" s="1">
        <v>11</v>
      </c>
      <c r="AD90" s="1">
        <v>9</v>
      </c>
      <c r="AE90" s="1">
        <v>13</v>
      </c>
      <c r="AF90" s="1">
        <v>19</v>
      </c>
      <c r="AG90" s="1">
        <v>14</v>
      </c>
      <c r="AH90" s="1">
        <v>11</v>
      </c>
      <c r="AI90" s="1">
        <v>9</v>
      </c>
      <c r="AJ90" s="1">
        <v>8</v>
      </c>
      <c r="AK90" s="1">
        <v>8</v>
      </c>
      <c r="AL90" s="1">
        <v>16</v>
      </c>
      <c r="AM90" s="1">
        <v>15</v>
      </c>
      <c r="AN90" s="1">
        <v>5</v>
      </c>
      <c r="AO90" s="1">
        <v>7</v>
      </c>
      <c r="AP90" s="1">
        <v>8</v>
      </c>
      <c r="AQ90" s="1">
        <v>9</v>
      </c>
      <c r="AR90" s="1">
        <v>10</v>
      </c>
      <c r="AS90" s="1">
        <v>10</v>
      </c>
      <c r="AT90" s="1">
        <v>7</v>
      </c>
      <c r="AU90" s="1">
        <v>7</v>
      </c>
      <c r="AV90" s="1">
        <v>11</v>
      </c>
      <c r="AW90" s="1">
        <v>6</v>
      </c>
      <c r="AX90" s="1">
        <v>5</v>
      </c>
      <c r="AY90" s="1">
        <v>17</v>
      </c>
      <c r="AZ90" s="1">
        <v>11</v>
      </c>
      <c r="BA90" s="1">
        <v>19</v>
      </c>
      <c r="BB90" s="1">
        <v>9</v>
      </c>
      <c r="BC90" s="1">
        <v>5</v>
      </c>
      <c r="BD90" s="1">
        <v>1</v>
      </c>
      <c r="BE90" s="1">
        <v>10</v>
      </c>
      <c r="BF90" s="1">
        <v>7</v>
      </c>
      <c r="BG90" s="1">
        <v>4</v>
      </c>
      <c r="BH90" s="1">
        <v>4</v>
      </c>
      <c r="BI90" s="1">
        <v>8</v>
      </c>
      <c r="BJ90" s="1">
        <v>7</v>
      </c>
      <c r="BK90" s="1">
        <v>10</v>
      </c>
      <c r="BL90" s="1">
        <v>3</v>
      </c>
      <c r="BN90" s="1">
        <v>8</v>
      </c>
      <c r="BO90" s="1">
        <v>8</v>
      </c>
      <c r="BP90" s="1">
        <v>5</v>
      </c>
      <c r="BQ90" s="1">
        <v>8</v>
      </c>
      <c r="BR90" s="1">
        <v>7</v>
      </c>
      <c r="BT90" s="1">
        <f t="shared" si="12"/>
        <v>22</v>
      </c>
      <c r="BU90" s="1">
        <f t="shared" si="13"/>
        <v>9</v>
      </c>
      <c r="BV90" s="3">
        <f t="shared" si="14"/>
        <v>6.4</v>
      </c>
      <c r="BW90" t="str">
        <f t="shared" si="10"/>
        <v>a</v>
      </c>
      <c r="BX90" t="str">
        <f t="shared" si="15"/>
        <v/>
      </c>
      <c r="BY90" t="b">
        <f t="shared" si="16"/>
        <v>1</v>
      </c>
      <c r="BZ90" t="s">
        <v>6</v>
      </c>
      <c r="CA90" s="1" t="s">
        <v>6</v>
      </c>
      <c r="CB90" t="s">
        <v>6</v>
      </c>
      <c r="CC90" s="4" t="s">
        <v>7</v>
      </c>
      <c r="CD90" s="5" t="s">
        <v>7</v>
      </c>
      <c r="CE90" s="5" t="s">
        <v>7</v>
      </c>
      <c r="CF90" s="5" t="s">
        <v>7</v>
      </c>
      <c r="CG90" s="5" t="s">
        <v>7</v>
      </c>
      <c r="CH90" s="1" t="s">
        <v>7</v>
      </c>
      <c r="CI90" t="s">
        <v>7</v>
      </c>
      <c r="CJ90" s="1" t="s">
        <v>7</v>
      </c>
      <c r="CK90" s="1" t="s">
        <v>7</v>
      </c>
      <c r="CL90" s="1" t="s">
        <v>7</v>
      </c>
      <c r="CM90" s="1" t="s">
        <v>7</v>
      </c>
      <c r="CP90" s="1">
        <f t="shared" si="17"/>
        <v>0.46875</v>
      </c>
    </row>
    <row r="91" spans="1:94" x14ac:dyDescent="0.25">
      <c r="A91" s="1" t="s">
        <v>101</v>
      </c>
      <c r="B91" s="1">
        <v>943</v>
      </c>
      <c r="C91" s="1">
        <v>6</v>
      </c>
      <c r="D91" s="1">
        <v>2</v>
      </c>
      <c r="E91" s="1">
        <v>5</v>
      </c>
      <c r="F91" s="1">
        <v>16</v>
      </c>
      <c r="G91" s="1">
        <v>15</v>
      </c>
      <c r="H91" s="1">
        <v>12</v>
      </c>
      <c r="I91" s="1">
        <v>10</v>
      </c>
      <c r="J91" s="1">
        <v>2</v>
      </c>
      <c r="K91" s="1">
        <v>6</v>
      </c>
      <c r="L91" s="1">
        <v>8</v>
      </c>
      <c r="M91" s="1">
        <v>1</v>
      </c>
      <c r="N91" s="1">
        <v>2</v>
      </c>
      <c r="O91" s="1">
        <v>6</v>
      </c>
      <c r="P91" s="1">
        <v>12</v>
      </c>
      <c r="Q91" s="1">
        <v>2</v>
      </c>
      <c r="R91" s="1">
        <v>7</v>
      </c>
      <c r="S91" s="1">
        <v>3</v>
      </c>
      <c r="T91" s="1">
        <v>1</v>
      </c>
      <c r="U91" s="1">
        <v>6</v>
      </c>
      <c r="V91" s="1">
        <v>7</v>
      </c>
      <c r="W91" s="1">
        <v>3</v>
      </c>
      <c r="X91" s="1">
        <v>4</v>
      </c>
      <c r="Y91" s="1">
        <v>10</v>
      </c>
      <c r="Z91" s="1">
        <v>6</v>
      </c>
      <c r="AA91" s="1">
        <v>9</v>
      </c>
      <c r="AB91" s="1">
        <v>6</v>
      </c>
      <c r="AC91" s="1">
        <v>5</v>
      </c>
      <c r="AE91" s="1">
        <v>6</v>
      </c>
      <c r="AF91" s="1">
        <v>3</v>
      </c>
      <c r="AG91" s="1">
        <v>13</v>
      </c>
      <c r="AH91" s="1">
        <v>6</v>
      </c>
      <c r="AI91" s="1">
        <v>20</v>
      </c>
      <c r="AJ91" s="1">
        <v>19</v>
      </c>
      <c r="AK91" s="1">
        <v>13</v>
      </c>
      <c r="AL91" s="1">
        <v>22</v>
      </c>
      <c r="AM91" s="1">
        <v>22</v>
      </c>
      <c r="AN91" s="1">
        <v>16</v>
      </c>
      <c r="AO91" s="1">
        <v>27</v>
      </c>
      <c r="AP91" s="1">
        <v>25</v>
      </c>
      <c r="AQ91" s="1">
        <v>26</v>
      </c>
      <c r="AR91" s="1">
        <v>14</v>
      </c>
      <c r="AS91" s="1">
        <v>7</v>
      </c>
      <c r="AT91" s="1">
        <v>10</v>
      </c>
      <c r="AU91" s="1">
        <v>25</v>
      </c>
      <c r="AV91" s="1">
        <v>41</v>
      </c>
      <c r="AW91" s="1">
        <v>29</v>
      </c>
      <c r="AX91" s="1">
        <v>15</v>
      </c>
      <c r="AY91" s="1">
        <v>16</v>
      </c>
      <c r="AZ91" s="1">
        <v>23</v>
      </c>
      <c r="BA91" s="1">
        <v>23</v>
      </c>
      <c r="BB91" s="1">
        <v>25</v>
      </c>
      <c r="BC91" s="1">
        <v>18</v>
      </c>
      <c r="BD91" s="1">
        <v>19</v>
      </c>
      <c r="BE91" s="1">
        <v>15</v>
      </c>
      <c r="BF91" s="1">
        <v>30</v>
      </c>
      <c r="BG91" s="1">
        <v>15</v>
      </c>
      <c r="BH91" s="1">
        <v>18</v>
      </c>
      <c r="BI91" s="1">
        <v>15</v>
      </c>
      <c r="BJ91" s="1">
        <v>13</v>
      </c>
      <c r="BK91" s="1">
        <v>13</v>
      </c>
      <c r="BL91" s="1">
        <v>18</v>
      </c>
      <c r="BM91" s="1">
        <v>18</v>
      </c>
      <c r="BN91" s="1">
        <v>51</v>
      </c>
      <c r="BO91" s="1">
        <v>43</v>
      </c>
      <c r="BP91" s="1">
        <v>20</v>
      </c>
      <c r="BQ91" s="1">
        <v>20</v>
      </c>
      <c r="BR91" s="1">
        <v>13</v>
      </c>
      <c r="BT91" s="1">
        <f t="shared" si="12"/>
        <v>51</v>
      </c>
      <c r="BU91" s="1">
        <f t="shared" si="13"/>
        <v>10</v>
      </c>
      <c r="BV91" s="3">
        <f t="shared" si="14"/>
        <v>22.4</v>
      </c>
      <c r="BW91" t="str">
        <f t="shared" si="10"/>
        <v>a</v>
      </c>
      <c r="BX91" t="str">
        <f t="shared" si="15"/>
        <v>CAPS</v>
      </c>
      <c r="BY91" t="b">
        <f t="shared" si="16"/>
        <v>1</v>
      </c>
      <c r="BZ91" t="s">
        <v>6</v>
      </c>
      <c r="CA91" s="1" t="s">
        <v>6</v>
      </c>
      <c r="CB91" t="s">
        <v>6</v>
      </c>
      <c r="CC91" s="4" t="s">
        <v>7</v>
      </c>
      <c r="CD91" s="5" t="s">
        <v>7</v>
      </c>
      <c r="CE91" s="5" t="s">
        <v>7</v>
      </c>
      <c r="CF91" s="5" t="s">
        <v>7</v>
      </c>
      <c r="CG91" s="5" t="s">
        <v>7</v>
      </c>
      <c r="CH91" s="1" t="s">
        <v>7</v>
      </c>
      <c r="CI91" t="s">
        <v>7</v>
      </c>
      <c r="CJ91" s="1" t="s">
        <v>7</v>
      </c>
      <c r="CK91" s="1" t="s">
        <v>7</v>
      </c>
      <c r="CL91" s="1" t="s">
        <v>7</v>
      </c>
      <c r="CM91" s="1" t="s">
        <v>7</v>
      </c>
      <c r="CP91" s="1">
        <f t="shared" si="17"/>
        <v>0.8035714285714286</v>
      </c>
    </row>
    <row r="92" spans="1:94" x14ac:dyDescent="0.25">
      <c r="A92" s="1" t="s">
        <v>102</v>
      </c>
      <c r="B92" s="1">
        <v>956</v>
      </c>
      <c r="C92" s="1">
        <v>18</v>
      </c>
      <c r="D92" s="1">
        <v>11</v>
      </c>
      <c r="E92" s="1">
        <v>20</v>
      </c>
      <c r="F92" s="1">
        <v>32</v>
      </c>
      <c r="G92" s="1">
        <v>44</v>
      </c>
      <c r="H92" s="1">
        <v>47</v>
      </c>
      <c r="I92" s="1">
        <v>37</v>
      </c>
      <c r="J92" s="1">
        <v>23</v>
      </c>
      <c r="K92" s="1">
        <v>48</v>
      </c>
      <c r="L92" s="1">
        <v>79</v>
      </c>
      <c r="M92" s="1">
        <v>84</v>
      </c>
      <c r="N92" s="1">
        <v>86</v>
      </c>
      <c r="O92" s="1">
        <v>91</v>
      </c>
      <c r="P92" s="1">
        <v>67</v>
      </c>
      <c r="Q92" s="1">
        <v>43</v>
      </c>
      <c r="R92" s="1">
        <v>47</v>
      </c>
      <c r="S92" s="1">
        <v>55</v>
      </c>
      <c r="T92" s="1">
        <v>40</v>
      </c>
      <c r="U92" s="1">
        <v>80</v>
      </c>
      <c r="V92" s="1">
        <v>156</v>
      </c>
      <c r="W92" s="1">
        <v>143</v>
      </c>
      <c r="X92" s="1">
        <v>148</v>
      </c>
      <c r="Y92" s="1">
        <v>166</v>
      </c>
      <c r="Z92" s="1">
        <v>116</v>
      </c>
      <c r="AA92" s="1">
        <v>137</v>
      </c>
      <c r="AB92" s="1">
        <v>159</v>
      </c>
      <c r="AC92" s="1">
        <v>177</v>
      </c>
      <c r="AD92" s="1">
        <v>178</v>
      </c>
      <c r="AE92" s="1">
        <v>126</v>
      </c>
      <c r="AF92" s="1">
        <v>164</v>
      </c>
      <c r="AG92" s="1">
        <v>136</v>
      </c>
      <c r="AH92" s="1">
        <v>187</v>
      </c>
      <c r="AI92" s="1">
        <v>161</v>
      </c>
      <c r="AJ92" s="1">
        <v>195</v>
      </c>
      <c r="AK92" s="1">
        <v>185</v>
      </c>
      <c r="AL92" s="1">
        <v>79</v>
      </c>
      <c r="AM92" s="1">
        <v>209</v>
      </c>
      <c r="AN92" s="1">
        <v>81</v>
      </c>
      <c r="AO92" s="1">
        <v>168</v>
      </c>
      <c r="AP92" s="1">
        <v>122</v>
      </c>
      <c r="AQ92" s="1">
        <v>149</v>
      </c>
      <c r="AR92" s="1">
        <v>172</v>
      </c>
      <c r="AS92" s="1">
        <v>127</v>
      </c>
      <c r="AT92" s="1">
        <v>202</v>
      </c>
      <c r="AU92" s="1">
        <v>171</v>
      </c>
      <c r="AV92" s="1">
        <v>240</v>
      </c>
      <c r="AW92" s="1">
        <v>296</v>
      </c>
      <c r="AX92" s="1">
        <v>177</v>
      </c>
      <c r="AY92" s="1">
        <v>205</v>
      </c>
      <c r="AZ92" s="1">
        <v>193</v>
      </c>
      <c r="BA92" s="1">
        <v>183</v>
      </c>
      <c r="BB92" s="1">
        <v>161</v>
      </c>
      <c r="BC92" s="1">
        <v>173</v>
      </c>
      <c r="BD92" s="1">
        <v>174</v>
      </c>
      <c r="BE92" s="1">
        <v>188</v>
      </c>
      <c r="BF92" s="1">
        <v>184</v>
      </c>
      <c r="BG92" s="1">
        <v>119</v>
      </c>
      <c r="BH92" s="1">
        <v>218</v>
      </c>
      <c r="BI92" s="1">
        <v>177</v>
      </c>
      <c r="BJ92" s="1">
        <v>134</v>
      </c>
      <c r="BK92" s="1">
        <v>141</v>
      </c>
      <c r="BL92" s="1">
        <v>164</v>
      </c>
      <c r="BM92" s="1">
        <v>141</v>
      </c>
      <c r="BN92" s="1">
        <v>251</v>
      </c>
      <c r="BO92" s="1">
        <v>251</v>
      </c>
      <c r="BP92" s="1">
        <v>157</v>
      </c>
      <c r="BQ92" s="1">
        <v>158</v>
      </c>
      <c r="BR92" s="1">
        <v>117</v>
      </c>
      <c r="BT92" s="1">
        <f t="shared" si="12"/>
        <v>296</v>
      </c>
      <c r="BU92" s="1">
        <f t="shared" si="13"/>
        <v>10</v>
      </c>
      <c r="BV92" s="3">
        <f t="shared" si="14"/>
        <v>169.1</v>
      </c>
      <c r="BW92" t="str">
        <f t="shared" si="10"/>
        <v>a</v>
      </c>
      <c r="BX92" t="str">
        <f t="shared" si="15"/>
        <v>CAPS</v>
      </c>
      <c r="BY92" t="b">
        <f t="shared" si="16"/>
        <v>1</v>
      </c>
      <c r="BZ92" t="s">
        <v>6</v>
      </c>
      <c r="CA92" s="1" t="s">
        <v>6</v>
      </c>
      <c r="CB92" t="s">
        <v>6</v>
      </c>
      <c r="CC92" s="4" t="s">
        <v>7</v>
      </c>
      <c r="CD92" s="5" t="s">
        <v>7</v>
      </c>
      <c r="CE92" s="5" t="s">
        <v>7</v>
      </c>
      <c r="CF92" s="5" t="s">
        <v>7</v>
      </c>
      <c r="CG92" s="5" t="s">
        <v>7</v>
      </c>
      <c r="CH92" s="1" t="s">
        <v>7</v>
      </c>
      <c r="CI92" t="s">
        <v>7</v>
      </c>
      <c r="CJ92" s="1" t="s">
        <v>7</v>
      </c>
      <c r="CK92" s="1" t="s">
        <v>7</v>
      </c>
      <c r="CL92" s="1" t="s">
        <v>7</v>
      </c>
      <c r="CM92" s="1" t="s">
        <v>7</v>
      </c>
      <c r="CP92" s="1">
        <f t="shared" si="17"/>
        <v>0.96984033116499113</v>
      </c>
    </row>
    <row r="93" spans="1:94" x14ac:dyDescent="0.25">
      <c r="A93" s="1" t="s">
        <v>103</v>
      </c>
      <c r="B93" s="1">
        <v>959</v>
      </c>
      <c r="E93" s="1">
        <v>1</v>
      </c>
      <c r="J93" s="1">
        <v>2</v>
      </c>
      <c r="K93" s="1">
        <v>1</v>
      </c>
      <c r="P93" s="1">
        <v>1</v>
      </c>
      <c r="Q93" s="1">
        <v>1</v>
      </c>
      <c r="R93" s="1">
        <v>2</v>
      </c>
      <c r="S93" s="1">
        <v>1</v>
      </c>
      <c r="U93" s="1">
        <v>1</v>
      </c>
      <c r="V93" s="1">
        <v>2</v>
      </c>
      <c r="W93" s="1">
        <v>2</v>
      </c>
      <c r="AC93" s="1">
        <v>1</v>
      </c>
      <c r="AD93" s="1">
        <v>1</v>
      </c>
      <c r="AE93" s="1">
        <v>2</v>
      </c>
      <c r="AF93" s="1">
        <v>1</v>
      </c>
      <c r="AH93" s="1">
        <v>2</v>
      </c>
      <c r="AL93" s="1">
        <v>2</v>
      </c>
      <c r="AN93" s="1">
        <v>2</v>
      </c>
      <c r="AQ93" s="1">
        <v>2</v>
      </c>
      <c r="AS93" s="1">
        <v>1</v>
      </c>
      <c r="AT93" s="1">
        <v>1</v>
      </c>
      <c r="AU93" s="1">
        <v>1</v>
      </c>
      <c r="AY93" s="1">
        <v>1</v>
      </c>
      <c r="BF93" s="1">
        <v>1</v>
      </c>
      <c r="BT93" s="1">
        <f t="shared" si="12"/>
        <v>2</v>
      </c>
      <c r="BU93" s="1">
        <f t="shared" si="13"/>
        <v>0</v>
      </c>
      <c r="BV93" s="3">
        <f t="shared" si="14"/>
        <v>0</v>
      </c>
      <c r="BW93" t="str">
        <f t="shared" si="10"/>
        <v>f</v>
      </c>
      <c r="BX93" t="str">
        <f t="shared" si="15"/>
        <v/>
      </c>
      <c r="BY93" t="b">
        <f t="shared" si="16"/>
        <v>0</v>
      </c>
      <c r="BZ93" t="s">
        <v>6</v>
      </c>
      <c r="CA93" s="1" t="s">
        <v>6</v>
      </c>
      <c r="CB93" t="s">
        <v>6</v>
      </c>
      <c r="CC93" s="4" t="s">
        <v>7</v>
      </c>
      <c r="CD93" s="5" t="s">
        <v>7</v>
      </c>
      <c r="CE93" s="5" t="s">
        <v>7</v>
      </c>
      <c r="CF93" s="5" t="s">
        <v>7</v>
      </c>
      <c r="CG93" s="5" t="s">
        <v>7</v>
      </c>
      <c r="CH93" s="1" t="s">
        <v>7</v>
      </c>
      <c r="CI93" t="s">
        <v>7</v>
      </c>
      <c r="CJ93" s="1" t="s">
        <v>7</v>
      </c>
      <c r="CK93" s="1" t="s">
        <v>7</v>
      </c>
      <c r="CL93" s="1" t="s">
        <v>7</v>
      </c>
      <c r="CM93" s="1" t="s">
        <v>7</v>
      </c>
      <c r="CP93" s="1" t="e">
        <f t="shared" si="17"/>
        <v>#DIV/0!</v>
      </c>
    </row>
    <row r="94" spans="1:94" x14ac:dyDescent="0.25">
      <c r="A94" s="1" t="s">
        <v>104</v>
      </c>
      <c r="B94" s="1">
        <v>966</v>
      </c>
      <c r="C94" s="1">
        <v>16</v>
      </c>
      <c r="D94" s="1">
        <v>16</v>
      </c>
      <c r="E94" s="1">
        <v>18</v>
      </c>
      <c r="F94" s="1">
        <v>18</v>
      </c>
      <c r="G94" s="1">
        <v>30</v>
      </c>
      <c r="H94" s="1">
        <v>27</v>
      </c>
      <c r="I94" s="1">
        <v>24</v>
      </c>
      <c r="J94" s="1">
        <v>29</v>
      </c>
      <c r="K94" s="1">
        <v>26</v>
      </c>
      <c r="L94" s="1">
        <v>28</v>
      </c>
      <c r="M94" s="1">
        <v>56</v>
      </c>
      <c r="N94" s="1">
        <v>36</v>
      </c>
      <c r="O94" s="1">
        <v>41</v>
      </c>
      <c r="P94" s="1">
        <v>43</v>
      </c>
      <c r="Q94" s="1">
        <v>25</v>
      </c>
      <c r="R94" s="1">
        <v>32</v>
      </c>
      <c r="S94" s="1">
        <v>29</v>
      </c>
      <c r="T94" s="1">
        <v>18</v>
      </c>
      <c r="U94" s="1">
        <v>48</v>
      </c>
      <c r="V94" s="1">
        <v>55</v>
      </c>
      <c r="W94" s="1">
        <v>34</v>
      </c>
      <c r="X94" s="1">
        <v>43</v>
      </c>
      <c r="Y94" s="1">
        <v>41</v>
      </c>
      <c r="Z94" s="1">
        <v>61</v>
      </c>
      <c r="AA94" s="1">
        <v>41</v>
      </c>
      <c r="AB94" s="1">
        <v>53</v>
      </c>
      <c r="AC94" s="1">
        <v>56</v>
      </c>
      <c r="AD94" s="1">
        <v>56</v>
      </c>
      <c r="AE94" s="1">
        <v>48</v>
      </c>
      <c r="AF94" s="1">
        <v>49</v>
      </c>
      <c r="AG94" s="1">
        <v>19</v>
      </c>
      <c r="AH94" s="1">
        <v>34</v>
      </c>
      <c r="AI94" s="1">
        <v>28</v>
      </c>
      <c r="AJ94" s="1">
        <v>46</v>
      </c>
      <c r="AK94" s="1">
        <v>45</v>
      </c>
      <c r="AL94" s="1">
        <v>49</v>
      </c>
      <c r="AM94" s="1">
        <v>41</v>
      </c>
      <c r="AN94" s="1">
        <v>33</v>
      </c>
      <c r="AO94" s="1">
        <v>43</v>
      </c>
      <c r="AP94" s="1">
        <v>41</v>
      </c>
      <c r="AQ94" s="1">
        <v>49</v>
      </c>
      <c r="AR94" s="1">
        <v>54</v>
      </c>
      <c r="AS94" s="1">
        <v>40</v>
      </c>
      <c r="AT94" s="1">
        <v>85</v>
      </c>
      <c r="AU94" s="1">
        <v>56</v>
      </c>
      <c r="AV94" s="1">
        <v>102</v>
      </c>
      <c r="AW94" s="1">
        <v>83</v>
      </c>
      <c r="AX94" s="1">
        <v>52</v>
      </c>
      <c r="AY94" s="1">
        <v>59</v>
      </c>
      <c r="AZ94" s="1">
        <v>77</v>
      </c>
      <c r="BA94" s="1">
        <v>78</v>
      </c>
      <c r="BB94" s="1">
        <v>53</v>
      </c>
      <c r="BC94" s="1">
        <v>62</v>
      </c>
      <c r="BD94" s="1">
        <v>58</v>
      </c>
      <c r="BE94" s="1">
        <v>55</v>
      </c>
      <c r="BF94" s="1">
        <v>97</v>
      </c>
      <c r="BG94" s="1">
        <v>58</v>
      </c>
      <c r="BH94" s="1">
        <v>80</v>
      </c>
      <c r="BI94" s="1">
        <v>82</v>
      </c>
      <c r="BJ94" s="1">
        <v>62</v>
      </c>
      <c r="BK94" s="1">
        <v>72</v>
      </c>
      <c r="BL94" s="1">
        <v>56</v>
      </c>
      <c r="BM94" s="1">
        <v>53</v>
      </c>
      <c r="BN94" s="1">
        <v>136</v>
      </c>
      <c r="BO94" s="1">
        <v>127</v>
      </c>
      <c r="BP94" s="1">
        <v>91</v>
      </c>
      <c r="BQ94" s="1">
        <v>89</v>
      </c>
      <c r="BR94" s="1">
        <v>78</v>
      </c>
      <c r="BT94" s="1">
        <f t="shared" si="12"/>
        <v>136</v>
      </c>
      <c r="BU94" s="1">
        <f t="shared" si="13"/>
        <v>10</v>
      </c>
      <c r="BV94" s="3">
        <f t="shared" si="14"/>
        <v>84.6</v>
      </c>
      <c r="BW94" t="str">
        <f t="shared" si="10"/>
        <v>a</v>
      </c>
      <c r="BX94" t="str">
        <f t="shared" si="15"/>
        <v>CAPS</v>
      </c>
      <c r="BY94" t="b">
        <f t="shared" si="16"/>
        <v>1</v>
      </c>
      <c r="BZ94" t="s">
        <v>6</v>
      </c>
      <c r="CA94" s="1" t="s">
        <v>6</v>
      </c>
      <c r="CB94" t="s">
        <v>6</v>
      </c>
      <c r="CC94" s="4" t="s">
        <v>7</v>
      </c>
      <c r="CD94" s="5" t="s">
        <v>7</v>
      </c>
      <c r="CE94" s="5" t="s">
        <v>7</v>
      </c>
      <c r="CF94" s="5" t="s">
        <v>7</v>
      </c>
      <c r="CG94" s="5" t="s">
        <v>7</v>
      </c>
      <c r="CH94" s="1" t="s">
        <v>7</v>
      </c>
      <c r="CI94" t="s">
        <v>7</v>
      </c>
      <c r="CJ94" s="1" t="s">
        <v>7</v>
      </c>
      <c r="CK94" s="1" t="s">
        <v>7</v>
      </c>
      <c r="CL94" s="1" t="s">
        <v>7</v>
      </c>
      <c r="CM94" s="1" t="s">
        <v>7</v>
      </c>
      <c r="CP94" s="1">
        <f t="shared" si="17"/>
        <v>0.66193853427895988</v>
      </c>
    </row>
    <row r="95" spans="1:94" x14ac:dyDescent="0.25">
      <c r="A95" s="1" t="s">
        <v>105</v>
      </c>
      <c r="B95" s="1">
        <v>970</v>
      </c>
      <c r="C95" s="1">
        <v>6</v>
      </c>
      <c r="D95" s="1">
        <v>3</v>
      </c>
      <c r="E95" s="1">
        <v>9</v>
      </c>
      <c r="F95" s="1">
        <v>9</v>
      </c>
      <c r="G95" s="1">
        <v>8</v>
      </c>
      <c r="H95" s="1">
        <v>5</v>
      </c>
      <c r="I95" s="1">
        <v>7</v>
      </c>
      <c r="J95" s="1">
        <v>14</v>
      </c>
      <c r="K95" s="1">
        <v>16</v>
      </c>
      <c r="L95" s="1">
        <v>12</v>
      </c>
      <c r="M95" s="1">
        <v>20</v>
      </c>
      <c r="N95" s="1">
        <v>15</v>
      </c>
      <c r="O95" s="1">
        <v>16</v>
      </c>
      <c r="P95" s="1">
        <v>10</v>
      </c>
      <c r="Q95" s="1">
        <v>5</v>
      </c>
      <c r="R95" s="1">
        <v>8</v>
      </c>
      <c r="S95" s="1">
        <v>11</v>
      </c>
      <c r="T95" s="1">
        <v>4</v>
      </c>
      <c r="U95" s="1">
        <v>15</v>
      </c>
      <c r="V95" s="1">
        <v>17</v>
      </c>
      <c r="W95" s="1">
        <v>9</v>
      </c>
      <c r="X95" s="1">
        <v>14</v>
      </c>
      <c r="Y95" s="1">
        <v>14</v>
      </c>
      <c r="Z95" s="1">
        <v>5</v>
      </c>
      <c r="AA95" s="1">
        <v>4</v>
      </c>
      <c r="AB95" s="1">
        <v>13</v>
      </c>
      <c r="AC95" s="1">
        <v>10</v>
      </c>
      <c r="AD95" s="1">
        <v>14</v>
      </c>
      <c r="AE95" s="1">
        <v>17</v>
      </c>
      <c r="AF95" s="1">
        <v>10</v>
      </c>
      <c r="AG95" s="1">
        <v>4</v>
      </c>
      <c r="AH95" s="1">
        <v>17</v>
      </c>
      <c r="AI95" s="1">
        <v>10</v>
      </c>
      <c r="AJ95" s="1">
        <v>11</v>
      </c>
      <c r="AK95" s="1">
        <v>12</v>
      </c>
      <c r="AL95" s="1">
        <v>18</v>
      </c>
      <c r="AM95" s="1">
        <v>14</v>
      </c>
      <c r="AN95" s="1">
        <v>7</v>
      </c>
      <c r="AO95" s="1">
        <v>7</v>
      </c>
      <c r="AP95" s="1">
        <v>6</v>
      </c>
      <c r="AQ95" s="1">
        <v>13</v>
      </c>
      <c r="AR95" s="1">
        <v>16</v>
      </c>
      <c r="AS95" s="1">
        <v>14</v>
      </c>
      <c r="AT95" s="1">
        <v>19</v>
      </c>
      <c r="AU95" s="1">
        <v>18</v>
      </c>
      <c r="AV95" s="1">
        <v>19</v>
      </c>
      <c r="AW95" s="1">
        <v>25</v>
      </c>
      <c r="AX95" s="1">
        <v>12</v>
      </c>
      <c r="AY95" s="1">
        <v>20</v>
      </c>
      <c r="AZ95" s="1">
        <v>17</v>
      </c>
      <c r="BA95" s="1">
        <v>20</v>
      </c>
      <c r="BB95" s="1">
        <v>11</v>
      </c>
      <c r="BC95" s="1">
        <v>8</v>
      </c>
      <c r="BD95" s="1">
        <v>11</v>
      </c>
      <c r="BE95" s="1">
        <v>9</v>
      </c>
      <c r="BF95" s="1">
        <v>12</v>
      </c>
      <c r="BG95" s="1">
        <v>11</v>
      </c>
      <c r="BH95" s="1">
        <v>17</v>
      </c>
      <c r="BI95" s="1">
        <v>12</v>
      </c>
      <c r="BJ95" s="1">
        <v>9</v>
      </c>
      <c r="BK95" s="1">
        <v>8</v>
      </c>
      <c r="BL95" s="1">
        <v>12</v>
      </c>
      <c r="BM95" s="1">
        <v>7</v>
      </c>
      <c r="BN95" s="1">
        <v>27</v>
      </c>
      <c r="BO95" s="1">
        <v>21</v>
      </c>
      <c r="BP95" s="1">
        <v>14</v>
      </c>
      <c r="BQ95" s="1">
        <v>17</v>
      </c>
      <c r="BR95" s="1">
        <v>9</v>
      </c>
      <c r="BT95" s="1">
        <f t="shared" si="12"/>
        <v>27</v>
      </c>
      <c r="BU95" s="1">
        <f t="shared" si="13"/>
        <v>10</v>
      </c>
      <c r="BV95" s="3">
        <f t="shared" si="14"/>
        <v>13.6</v>
      </c>
      <c r="BW95" t="str">
        <f t="shared" si="10"/>
        <v>a</v>
      </c>
      <c r="BX95" t="str">
        <f t="shared" si="15"/>
        <v/>
      </c>
      <c r="BY95" t="b">
        <f t="shared" si="16"/>
        <v>1</v>
      </c>
      <c r="BZ95" t="s">
        <v>6</v>
      </c>
      <c r="CA95" s="1" t="s">
        <v>6</v>
      </c>
      <c r="CB95" t="s">
        <v>6</v>
      </c>
      <c r="CC95" s="4" t="s">
        <v>7</v>
      </c>
      <c r="CD95" s="5" t="s">
        <v>7</v>
      </c>
      <c r="CE95" s="5" t="s">
        <v>7</v>
      </c>
      <c r="CF95" s="5" t="s">
        <v>7</v>
      </c>
      <c r="CG95" s="5" t="s">
        <v>7</v>
      </c>
      <c r="CH95" s="1" t="s">
        <v>7</v>
      </c>
      <c r="CI95" t="s">
        <v>7</v>
      </c>
      <c r="CJ95" s="1" t="s">
        <v>7</v>
      </c>
      <c r="CK95" s="1" t="s">
        <v>7</v>
      </c>
      <c r="CL95" s="1" t="s">
        <v>7</v>
      </c>
      <c r="CM95" s="1" t="s">
        <v>7</v>
      </c>
      <c r="CP95" s="1">
        <f t="shared" si="17"/>
        <v>0.88235294117647056</v>
      </c>
    </row>
    <row r="96" spans="1:94" x14ac:dyDescent="0.25">
      <c r="A96" s="1" t="s">
        <v>272</v>
      </c>
      <c r="B96" s="1">
        <v>982</v>
      </c>
      <c r="C96" s="1">
        <v>15</v>
      </c>
      <c r="D96" s="1">
        <v>11</v>
      </c>
      <c r="E96" s="1">
        <v>16</v>
      </c>
      <c r="F96" s="1">
        <v>33</v>
      </c>
      <c r="G96" s="1">
        <v>29</v>
      </c>
      <c r="H96" s="1">
        <v>29</v>
      </c>
      <c r="I96" s="1">
        <v>12</v>
      </c>
      <c r="J96" s="1">
        <v>14</v>
      </c>
      <c r="K96" s="1">
        <v>29</v>
      </c>
      <c r="L96" s="1">
        <v>43</v>
      </c>
      <c r="M96" s="1">
        <v>36</v>
      </c>
      <c r="N96" s="1">
        <v>31</v>
      </c>
      <c r="O96" s="1">
        <v>23</v>
      </c>
      <c r="P96" s="1">
        <v>43</v>
      </c>
      <c r="Q96" s="1">
        <v>16</v>
      </c>
      <c r="R96" s="1">
        <v>17</v>
      </c>
      <c r="S96" s="1">
        <v>45</v>
      </c>
      <c r="T96" s="1">
        <v>5</v>
      </c>
      <c r="U96" s="1">
        <v>42</v>
      </c>
      <c r="V96" s="1">
        <v>48</v>
      </c>
      <c r="W96" s="1">
        <v>81</v>
      </c>
      <c r="X96" s="1">
        <v>84</v>
      </c>
      <c r="Y96" s="1">
        <v>77</v>
      </c>
      <c r="Z96" s="1">
        <v>69</v>
      </c>
      <c r="AA96" s="1">
        <v>53</v>
      </c>
      <c r="AB96" s="1">
        <v>59</v>
      </c>
      <c r="AC96" s="1">
        <v>68</v>
      </c>
      <c r="AD96" s="1">
        <v>58</v>
      </c>
      <c r="AE96" s="1">
        <v>42</v>
      </c>
      <c r="AF96" s="1">
        <v>50</v>
      </c>
      <c r="AG96" s="1">
        <v>52</v>
      </c>
      <c r="AH96" s="1">
        <v>61</v>
      </c>
      <c r="AI96" s="1">
        <v>48</v>
      </c>
      <c r="AJ96" s="1">
        <v>43</v>
      </c>
      <c r="AK96" s="1">
        <v>52</v>
      </c>
      <c r="AL96" s="1">
        <v>52</v>
      </c>
      <c r="AM96" s="1">
        <v>50</v>
      </c>
      <c r="AN96" s="1">
        <v>48</v>
      </c>
      <c r="AO96" s="1">
        <v>47</v>
      </c>
      <c r="AP96" s="1">
        <v>26</v>
      </c>
      <c r="AQ96" s="1">
        <v>31</v>
      </c>
      <c r="AR96" s="1">
        <v>38</v>
      </c>
      <c r="AS96" s="1">
        <v>27</v>
      </c>
      <c r="AT96" s="1">
        <v>28</v>
      </c>
      <c r="AU96" s="1">
        <v>31</v>
      </c>
      <c r="AV96" s="1">
        <v>43</v>
      </c>
      <c r="AW96" s="1">
        <v>41</v>
      </c>
      <c r="AX96" s="1">
        <v>24</v>
      </c>
      <c r="AY96" s="1">
        <v>38</v>
      </c>
      <c r="AZ96" s="1">
        <v>16</v>
      </c>
      <c r="BA96" s="1">
        <v>20</v>
      </c>
      <c r="BB96" s="1">
        <v>15</v>
      </c>
      <c r="BC96" s="1">
        <v>11</v>
      </c>
      <c r="BD96" s="1">
        <v>17</v>
      </c>
      <c r="BE96" s="1">
        <v>17</v>
      </c>
      <c r="BF96" s="1">
        <v>19</v>
      </c>
      <c r="BG96" s="1">
        <v>12</v>
      </c>
      <c r="BH96" s="1">
        <v>25</v>
      </c>
      <c r="BI96" s="1">
        <v>9</v>
      </c>
      <c r="BJ96" s="1">
        <v>12</v>
      </c>
      <c r="BK96" s="1">
        <v>10</v>
      </c>
      <c r="BL96" s="1">
        <v>12</v>
      </c>
      <c r="BM96" s="1">
        <v>12</v>
      </c>
      <c r="BN96" s="1">
        <v>16</v>
      </c>
      <c r="BO96" s="1">
        <v>11</v>
      </c>
      <c r="BP96" s="1">
        <v>8</v>
      </c>
      <c r="BQ96" s="1">
        <v>9</v>
      </c>
      <c r="BR96" s="1">
        <v>6</v>
      </c>
      <c r="BT96" s="1">
        <f t="shared" si="12"/>
        <v>84</v>
      </c>
      <c r="BU96" s="1">
        <f t="shared" si="13"/>
        <v>10</v>
      </c>
      <c r="BV96" s="3">
        <f t="shared" si="14"/>
        <v>10.5</v>
      </c>
      <c r="BW96" t="str">
        <f t="shared" si="10"/>
        <v>a</v>
      </c>
      <c r="BX96" t="str">
        <f t="shared" si="15"/>
        <v/>
      </c>
      <c r="BY96" t="b">
        <f t="shared" si="16"/>
        <v>1</v>
      </c>
      <c r="BZ96" t="s">
        <v>6</v>
      </c>
      <c r="CA96" s="1" t="s">
        <v>6</v>
      </c>
      <c r="CB96" t="s">
        <v>6</v>
      </c>
      <c r="CC96" s="4" t="s">
        <v>7</v>
      </c>
      <c r="CD96" s="5" t="s">
        <v>7</v>
      </c>
      <c r="CE96" s="5" t="s">
        <v>7</v>
      </c>
      <c r="CF96" s="5" t="s">
        <v>7</v>
      </c>
      <c r="CG96" s="5" t="s">
        <v>7</v>
      </c>
      <c r="CH96" s="1" t="s">
        <v>7</v>
      </c>
      <c r="CI96" t="s">
        <v>7</v>
      </c>
      <c r="CJ96" s="1" t="s">
        <v>7</v>
      </c>
      <c r="CK96" s="1" t="s">
        <v>7</v>
      </c>
      <c r="CL96" s="1" t="s">
        <v>7</v>
      </c>
      <c r="CM96" s="1" t="s">
        <v>7</v>
      </c>
      <c r="CP96" s="1">
        <f t="shared" si="17"/>
        <v>1.1428571428571428</v>
      </c>
    </row>
    <row r="97" spans="1:94" x14ac:dyDescent="0.25">
      <c r="A97" s="1" t="s">
        <v>106</v>
      </c>
      <c r="B97" s="1">
        <v>988</v>
      </c>
      <c r="D97" s="1">
        <v>1</v>
      </c>
      <c r="E97" s="1">
        <v>1</v>
      </c>
      <c r="F97" s="1">
        <v>3</v>
      </c>
      <c r="G97" s="1">
        <v>3</v>
      </c>
      <c r="H97" s="1">
        <v>1</v>
      </c>
      <c r="I97" s="1">
        <v>3</v>
      </c>
      <c r="K97" s="1">
        <v>5</v>
      </c>
      <c r="L97" s="1">
        <v>2</v>
      </c>
      <c r="M97" s="1">
        <v>2</v>
      </c>
      <c r="N97" s="1">
        <v>1</v>
      </c>
      <c r="O97" s="1">
        <v>3</v>
      </c>
      <c r="P97" s="1">
        <v>1</v>
      </c>
      <c r="Q97" s="1">
        <v>4</v>
      </c>
      <c r="R97" s="1">
        <v>1</v>
      </c>
      <c r="S97" s="1">
        <v>9</v>
      </c>
      <c r="T97" s="1">
        <v>3</v>
      </c>
      <c r="U97" s="1">
        <v>10</v>
      </c>
      <c r="V97" s="1">
        <v>2</v>
      </c>
      <c r="W97" s="1">
        <v>6</v>
      </c>
      <c r="X97" s="1">
        <v>4</v>
      </c>
      <c r="Y97" s="1">
        <v>4</v>
      </c>
      <c r="Z97" s="1">
        <v>5</v>
      </c>
      <c r="AA97" s="1">
        <v>1</v>
      </c>
      <c r="AB97" s="1">
        <v>4</v>
      </c>
      <c r="AC97" s="1">
        <v>8</v>
      </c>
      <c r="AD97" s="1">
        <v>10</v>
      </c>
      <c r="AE97" s="1">
        <v>7</v>
      </c>
      <c r="AF97" s="1">
        <v>6</v>
      </c>
      <c r="AG97" s="1">
        <v>14</v>
      </c>
      <c r="AH97" s="1">
        <v>16</v>
      </c>
      <c r="AI97" s="1">
        <v>12</v>
      </c>
      <c r="AJ97" s="1">
        <v>5</v>
      </c>
      <c r="AK97" s="1">
        <v>11</v>
      </c>
      <c r="AL97" s="1">
        <v>18</v>
      </c>
      <c r="AM97" s="1">
        <v>15</v>
      </c>
      <c r="AN97" s="1">
        <v>12</v>
      </c>
      <c r="AO97" s="1">
        <v>11</v>
      </c>
      <c r="AP97" s="1">
        <v>10</v>
      </c>
      <c r="AQ97" s="1">
        <v>9</v>
      </c>
      <c r="AR97" s="1">
        <v>12</v>
      </c>
      <c r="AS97" s="1">
        <v>11</v>
      </c>
      <c r="AT97" s="1">
        <v>24</v>
      </c>
      <c r="AU97" s="1">
        <v>21</v>
      </c>
      <c r="AV97" s="1">
        <v>33</v>
      </c>
      <c r="AW97" s="1">
        <v>25</v>
      </c>
      <c r="AX97" s="1">
        <v>21</v>
      </c>
      <c r="AY97" s="1">
        <v>23</v>
      </c>
      <c r="AZ97" s="1">
        <v>22</v>
      </c>
      <c r="BA97" s="1">
        <v>34</v>
      </c>
      <c r="BB97" s="1">
        <v>18</v>
      </c>
      <c r="BC97" s="1">
        <v>31</v>
      </c>
      <c r="BD97" s="1">
        <v>21</v>
      </c>
      <c r="BE97" s="1">
        <v>21</v>
      </c>
      <c r="BF97" s="1">
        <v>28</v>
      </c>
      <c r="BG97" s="1">
        <v>12</v>
      </c>
      <c r="BH97" s="1">
        <v>24</v>
      </c>
      <c r="BI97" s="1">
        <v>26</v>
      </c>
      <c r="BJ97" s="1">
        <v>19</v>
      </c>
      <c r="BK97" s="1">
        <v>24</v>
      </c>
      <c r="BL97" s="1">
        <v>23</v>
      </c>
      <c r="BM97" s="1">
        <v>14</v>
      </c>
      <c r="BN97" s="1">
        <v>37</v>
      </c>
      <c r="BO97" s="1">
        <v>32</v>
      </c>
      <c r="BP97" s="1">
        <v>13</v>
      </c>
      <c r="BQ97" s="1">
        <v>24</v>
      </c>
      <c r="BR97" s="1">
        <v>18</v>
      </c>
      <c r="BT97" s="1">
        <f t="shared" si="12"/>
        <v>37</v>
      </c>
      <c r="BU97" s="1">
        <f t="shared" si="13"/>
        <v>10</v>
      </c>
      <c r="BV97" s="3">
        <f t="shared" si="14"/>
        <v>23</v>
      </c>
      <c r="BW97" t="str">
        <f t="shared" si="10"/>
        <v>a</v>
      </c>
      <c r="BX97" t="str">
        <f t="shared" si="15"/>
        <v>CAPS</v>
      </c>
      <c r="BY97" t="b">
        <f t="shared" si="16"/>
        <v>1</v>
      </c>
      <c r="BZ97" t="s">
        <v>6</v>
      </c>
      <c r="CA97" s="1" t="s">
        <v>6</v>
      </c>
      <c r="CB97" t="s">
        <v>6</v>
      </c>
      <c r="CC97" s="4" t="s">
        <v>7</v>
      </c>
      <c r="CD97" s="5" t="s">
        <v>7</v>
      </c>
      <c r="CE97" s="5" t="s">
        <v>7</v>
      </c>
      <c r="CF97" s="5" t="s">
        <v>7</v>
      </c>
      <c r="CG97" s="5" t="s">
        <v>7</v>
      </c>
      <c r="CH97" s="1" t="s">
        <v>7</v>
      </c>
      <c r="CI97" t="s">
        <v>7</v>
      </c>
      <c r="CJ97" s="1" t="s">
        <v>7</v>
      </c>
      <c r="CK97" s="1" t="s">
        <v>7</v>
      </c>
      <c r="CL97" s="1" t="s">
        <v>7</v>
      </c>
      <c r="CM97" s="1" t="s">
        <v>7</v>
      </c>
      <c r="CP97" s="1">
        <f t="shared" si="17"/>
        <v>1</v>
      </c>
    </row>
    <row r="98" spans="1:94" x14ac:dyDescent="0.25">
      <c r="A98" s="1" t="s">
        <v>60</v>
      </c>
      <c r="B98" s="1">
        <v>1003</v>
      </c>
      <c r="C98" s="1">
        <v>2</v>
      </c>
      <c r="F98" s="1">
        <v>2</v>
      </c>
      <c r="H98" s="1">
        <v>1</v>
      </c>
      <c r="S98" s="1">
        <v>1</v>
      </c>
      <c r="U98" s="1">
        <v>1</v>
      </c>
      <c r="W98" s="1">
        <v>1</v>
      </c>
      <c r="X98" s="1">
        <v>1</v>
      </c>
      <c r="Z98" s="1">
        <v>1</v>
      </c>
      <c r="AB98" s="1">
        <v>2</v>
      </c>
      <c r="AC98" s="1">
        <v>1</v>
      </c>
      <c r="AD98" s="1">
        <v>3</v>
      </c>
      <c r="AE98" s="1">
        <v>1</v>
      </c>
      <c r="AF98" s="1">
        <v>1</v>
      </c>
      <c r="AG98" s="1">
        <v>2</v>
      </c>
      <c r="AJ98" s="1">
        <v>2</v>
      </c>
      <c r="AK98" s="1">
        <v>1</v>
      </c>
      <c r="AL98" s="1">
        <v>1</v>
      </c>
      <c r="AO98" s="1">
        <v>1</v>
      </c>
      <c r="AQ98" s="1">
        <v>1</v>
      </c>
      <c r="AR98" s="1">
        <v>1</v>
      </c>
      <c r="AS98" s="1">
        <v>1</v>
      </c>
      <c r="AV98" s="1">
        <v>1</v>
      </c>
      <c r="AW98" s="1">
        <v>1</v>
      </c>
      <c r="AX98" s="1">
        <v>1</v>
      </c>
      <c r="BE98" s="1">
        <v>2</v>
      </c>
      <c r="BN98" s="1">
        <v>1</v>
      </c>
      <c r="BO98" s="1">
        <v>1</v>
      </c>
      <c r="BT98" s="1">
        <f t="shared" si="12"/>
        <v>3</v>
      </c>
      <c r="BU98" s="1">
        <f t="shared" si="13"/>
        <v>2</v>
      </c>
      <c r="BV98" s="3">
        <f t="shared" si="14"/>
        <v>0.2</v>
      </c>
      <c r="BW98" t="str">
        <f t="shared" si="10"/>
        <v>e</v>
      </c>
      <c r="BX98" t="str">
        <f t="shared" si="15"/>
        <v/>
      </c>
      <c r="BY98" t="b">
        <f t="shared" si="16"/>
        <v>0</v>
      </c>
      <c r="BZ98" t="s">
        <v>6</v>
      </c>
      <c r="CA98" s="1" t="s">
        <v>6</v>
      </c>
      <c r="CB98" t="s">
        <v>6</v>
      </c>
      <c r="CC98" s="4" t="s">
        <v>7</v>
      </c>
      <c r="CD98" s="5" t="s">
        <v>7</v>
      </c>
      <c r="CE98" s="5" t="s">
        <v>7</v>
      </c>
      <c r="CF98" s="5" t="s">
        <v>7</v>
      </c>
      <c r="CG98" s="5" t="s">
        <v>7</v>
      </c>
      <c r="CH98" s="1" t="s">
        <v>7</v>
      </c>
      <c r="CI98" t="s">
        <v>7</v>
      </c>
      <c r="CJ98" s="1" t="s">
        <v>7</v>
      </c>
      <c r="CK98" s="1" t="s">
        <v>7</v>
      </c>
      <c r="CL98" s="1" t="s">
        <v>7</v>
      </c>
      <c r="CM98" s="1" t="s">
        <v>7</v>
      </c>
      <c r="CP98" s="1">
        <f t="shared" si="17"/>
        <v>0</v>
      </c>
    </row>
    <row r="99" spans="1:94" x14ac:dyDescent="0.25">
      <c r="A99" s="1" t="s">
        <v>61</v>
      </c>
      <c r="B99" s="1">
        <v>1005</v>
      </c>
      <c r="D99" s="1">
        <v>1</v>
      </c>
      <c r="I99" s="1">
        <v>1</v>
      </c>
      <c r="X99" s="1">
        <v>1</v>
      </c>
      <c r="BT99" s="1">
        <f t="shared" si="12"/>
        <v>1</v>
      </c>
      <c r="BU99" s="1">
        <f t="shared" si="13"/>
        <v>0</v>
      </c>
      <c r="BV99" s="3">
        <f t="shared" si="14"/>
        <v>0</v>
      </c>
      <c r="BW99" t="str">
        <f t="shared" si="10"/>
        <v>f</v>
      </c>
      <c r="BX99" t="str">
        <f t="shared" si="15"/>
        <v/>
      </c>
      <c r="BY99" t="b">
        <f t="shared" si="16"/>
        <v>0</v>
      </c>
      <c r="BZ99" t="s">
        <v>6</v>
      </c>
      <c r="CA99" s="1" t="s">
        <v>6</v>
      </c>
      <c r="CB99" t="s">
        <v>6</v>
      </c>
      <c r="CC99" s="4" t="s">
        <v>7</v>
      </c>
      <c r="CD99" s="5" t="s">
        <v>7</v>
      </c>
      <c r="CE99" s="5" t="s">
        <v>7</v>
      </c>
      <c r="CF99" s="5" t="s">
        <v>7</v>
      </c>
      <c r="CG99" s="5" t="s">
        <v>7</v>
      </c>
      <c r="CH99" s="1" t="s">
        <v>7</v>
      </c>
      <c r="CI99" t="s">
        <v>7</v>
      </c>
      <c r="CJ99" s="1" t="s">
        <v>7</v>
      </c>
      <c r="CK99" s="1" t="s">
        <v>7</v>
      </c>
      <c r="CL99" s="1" t="s">
        <v>7</v>
      </c>
      <c r="CM99" s="1" t="s">
        <v>7</v>
      </c>
      <c r="CP99" s="1" t="e">
        <f t="shared" si="17"/>
        <v>#DIV/0!</v>
      </c>
    </row>
    <row r="100" spans="1:94" x14ac:dyDescent="0.25">
      <c r="A100" s="1" t="s">
        <v>62</v>
      </c>
      <c r="B100" s="1">
        <v>1011</v>
      </c>
      <c r="K100" s="1">
        <v>1</v>
      </c>
      <c r="BL100" s="1">
        <v>1</v>
      </c>
      <c r="BT100" s="1">
        <f t="shared" si="12"/>
        <v>1</v>
      </c>
      <c r="BU100" s="1">
        <f t="shared" si="13"/>
        <v>1</v>
      </c>
      <c r="BV100" s="3">
        <f t="shared" si="14"/>
        <v>0.1</v>
      </c>
      <c r="BW100" t="str">
        <f t="shared" si="10"/>
        <v>e</v>
      </c>
      <c r="BX100" t="str">
        <f t="shared" si="15"/>
        <v/>
      </c>
      <c r="BY100" t="b">
        <f t="shared" si="16"/>
        <v>0</v>
      </c>
      <c r="BZ100" t="s">
        <v>6</v>
      </c>
      <c r="CA100" s="1" t="s">
        <v>6</v>
      </c>
      <c r="CB100" t="s">
        <v>6</v>
      </c>
      <c r="CC100" s="4" t="s">
        <v>7</v>
      </c>
      <c r="CD100" s="5" t="s">
        <v>7</v>
      </c>
      <c r="CE100" s="5" t="s">
        <v>7</v>
      </c>
      <c r="CF100" s="5" t="s">
        <v>7</v>
      </c>
      <c r="CG100" s="5" t="s">
        <v>7</v>
      </c>
      <c r="CH100" s="1" t="s">
        <v>7</v>
      </c>
      <c r="CI100" t="s">
        <v>7</v>
      </c>
      <c r="CJ100" s="1" t="s">
        <v>7</v>
      </c>
      <c r="CK100" s="1" t="s">
        <v>7</v>
      </c>
      <c r="CL100" s="1" t="s">
        <v>7</v>
      </c>
      <c r="CM100" s="1" t="s">
        <v>7</v>
      </c>
      <c r="CP100" s="1">
        <f t="shared" si="17"/>
        <v>10</v>
      </c>
    </row>
    <row r="101" spans="1:94" x14ac:dyDescent="0.25">
      <c r="A101" s="1" t="s">
        <v>114</v>
      </c>
      <c r="B101" s="1">
        <v>1254</v>
      </c>
      <c r="C101" s="1">
        <v>30</v>
      </c>
      <c r="D101" s="1">
        <v>9</v>
      </c>
      <c r="E101" s="1">
        <v>27</v>
      </c>
      <c r="F101" s="1">
        <v>31</v>
      </c>
      <c r="G101" s="1">
        <v>28</v>
      </c>
      <c r="H101" s="1">
        <v>18</v>
      </c>
      <c r="I101" s="1">
        <v>17</v>
      </c>
      <c r="J101" s="1">
        <v>12</v>
      </c>
      <c r="K101" s="1">
        <v>23</v>
      </c>
      <c r="L101" s="1">
        <v>20</v>
      </c>
      <c r="M101" s="1">
        <v>21</v>
      </c>
      <c r="N101" s="1">
        <v>17</v>
      </c>
      <c r="O101" s="1">
        <v>14</v>
      </c>
      <c r="P101" s="1">
        <v>15</v>
      </c>
      <c r="Q101" s="1">
        <v>3</v>
      </c>
      <c r="R101" s="1">
        <v>9</v>
      </c>
      <c r="S101" s="1">
        <v>11</v>
      </c>
      <c r="T101" s="1">
        <v>5</v>
      </c>
      <c r="U101" s="1">
        <v>20</v>
      </c>
      <c r="V101" s="1">
        <v>23</v>
      </c>
      <c r="W101" s="1">
        <v>15</v>
      </c>
      <c r="X101" s="1">
        <v>34</v>
      </c>
      <c r="Y101" s="1">
        <v>48</v>
      </c>
      <c r="Z101" s="1">
        <v>37</v>
      </c>
      <c r="AA101" s="1">
        <v>33</v>
      </c>
      <c r="AB101" s="1">
        <v>29</v>
      </c>
      <c r="AC101" s="1">
        <v>29</v>
      </c>
      <c r="AD101" s="1">
        <v>34</v>
      </c>
      <c r="AE101" s="1">
        <v>23</v>
      </c>
      <c r="AF101" s="1">
        <v>27</v>
      </c>
      <c r="AG101" s="1">
        <v>22</v>
      </c>
      <c r="AH101" s="1">
        <v>29</v>
      </c>
      <c r="AI101" s="1">
        <v>38</v>
      </c>
      <c r="AJ101" s="1">
        <v>24</v>
      </c>
      <c r="AK101" s="1">
        <v>43</v>
      </c>
      <c r="AL101" s="1">
        <v>33</v>
      </c>
      <c r="AM101" s="1">
        <v>29</v>
      </c>
      <c r="AN101" s="1">
        <v>28</v>
      </c>
      <c r="AO101" s="1">
        <v>56</v>
      </c>
      <c r="AP101" s="1">
        <v>35</v>
      </c>
      <c r="AQ101" s="1">
        <v>32</v>
      </c>
      <c r="AR101" s="1">
        <v>53</v>
      </c>
      <c r="AS101" s="1">
        <v>36</v>
      </c>
      <c r="AT101" s="1">
        <v>70</v>
      </c>
      <c r="AU101" s="1">
        <v>68</v>
      </c>
      <c r="AV101" s="1">
        <v>76</v>
      </c>
      <c r="AW101" s="1">
        <v>77</v>
      </c>
      <c r="AX101" s="1">
        <v>67</v>
      </c>
      <c r="AY101" s="1">
        <v>80</v>
      </c>
      <c r="AZ101" s="1">
        <v>108</v>
      </c>
      <c r="BA101" s="1">
        <v>79</v>
      </c>
      <c r="BB101" s="1">
        <v>71</v>
      </c>
      <c r="BC101" s="1">
        <v>110</v>
      </c>
      <c r="BD101" s="1">
        <v>58</v>
      </c>
      <c r="BE101" s="1">
        <v>81</v>
      </c>
      <c r="BF101" s="1">
        <v>98</v>
      </c>
      <c r="BG101" s="1">
        <v>44</v>
      </c>
      <c r="BH101" s="1">
        <v>98</v>
      </c>
      <c r="BI101" s="1">
        <v>108</v>
      </c>
      <c r="BJ101" s="1">
        <v>73</v>
      </c>
      <c r="BK101" s="1">
        <v>82</v>
      </c>
      <c r="BL101" s="1">
        <v>84</v>
      </c>
      <c r="BM101" s="1">
        <v>102</v>
      </c>
      <c r="BN101" s="1">
        <v>120</v>
      </c>
      <c r="BO101" s="1">
        <v>135</v>
      </c>
      <c r="BP101" s="1">
        <v>87</v>
      </c>
      <c r="BQ101" s="1">
        <v>126</v>
      </c>
      <c r="BR101" s="1">
        <v>98</v>
      </c>
      <c r="BT101" s="1">
        <f t="shared" si="12"/>
        <v>135</v>
      </c>
      <c r="BU101" s="1">
        <f t="shared" si="13"/>
        <v>10</v>
      </c>
      <c r="BV101" s="3">
        <f t="shared" si="14"/>
        <v>101.5</v>
      </c>
      <c r="BW101" t="str">
        <f t="shared" si="10"/>
        <v>a</v>
      </c>
      <c r="BX101" t="str">
        <f t="shared" si="15"/>
        <v>CAPS</v>
      </c>
      <c r="BY101" t="b">
        <f t="shared" si="16"/>
        <v>1</v>
      </c>
      <c r="BZ101" t="s">
        <v>6</v>
      </c>
      <c r="CA101" s="1" t="s">
        <v>6</v>
      </c>
      <c r="CB101" t="s">
        <v>6</v>
      </c>
      <c r="CC101" s="4" t="s">
        <v>7</v>
      </c>
      <c r="CD101" s="5" t="s">
        <v>7</v>
      </c>
      <c r="CE101" s="5" t="s">
        <v>7</v>
      </c>
      <c r="CF101" s="5" t="s">
        <v>7</v>
      </c>
      <c r="CG101" s="5" t="s">
        <v>7</v>
      </c>
      <c r="CH101" s="1" t="s">
        <v>7</v>
      </c>
      <c r="CI101" t="s">
        <v>7</v>
      </c>
      <c r="CJ101" s="1" t="s">
        <v>7</v>
      </c>
      <c r="CK101" s="1" t="s">
        <v>7</v>
      </c>
      <c r="CL101" s="1" t="s">
        <v>7</v>
      </c>
      <c r="CM101" s="1" t="s">
        <v>7</v>
      </c>
      <c r="CP101" s="1">
        <f t="shared" si="17"/>
        <v>0.82758620689655171</v>
      </c>
    </row>
    <row r="102" spans="1:94" x14ac:dyDescent="0.25">
      <c r="A102" s="1" t="s">
        <v>115</v>
      </c>
      <c r="B102" s="1">
        <v>1283</v>
      </c>
      <c r="C102" s="1">
        <v>39</v>
      </c>
      <c r="D102" s="1">
        <v>34</v>
      </c>
      <c r="E102" s="1">
        <v>76</v>
      </c>
      <c r="F102" s="1">
        <v>55</v>
      </c>
      <c r="G102" s="1">
        <v>66</v>
      </c>
      <c r="H102" s="1">
        <v>46</v>
      </c>
      <c r="I102" s="1">
        <v>50</v>
      </c>
      <c r="J102" s="1">
        <v>62</v>
      </c>
      <c r="K102" s="1">
        <v>74</v>
      </c>
      <c r="L102" s="1">
        <v>61</v>
      </c>
      <c r="M102" s="1">
        <v>29</v>
      </c>
      <c r="N102" s="1">
        <v>48</v>
      </c>
      <c r="O102" s="1">
        <v>31</v>
      </c>
      <c r="P102" s="1">
        <v>19</v>
      </c>
      <c r="Q102" s="1">
        <v>10</v>
      </c>
      <c r="R102" s="1">
        <v>5</v>
      </c>
      <c r="S102" s="1">
        <v>12</v>
      </c>
      <c r="T102" s="1">
        <v>15</v>
      </c>
      <c r="U102" s="1">
        <v>46</v>
      </c>
      <c r="V102" s="1">
        <v>75</v>
      </c>
      <c r="W102" s="1">
        <v>44</v>
      </c>
      <c r="X102" s="1">
        <v>79</v>
      </c>
      <c r="Y102" s="1">
        <v>85</v>
      </c>
      <c r="Z102" s="1">
        <v>70</v>
      </c>
      <c r="AA102" s="1">
        <v>48</v>
      </c>
      <c r="AB102" s="1">
        <v>39</v>
      </c>
      <c r="AC102" s="1">
        <v>49</v>
      </c>
      <c r="AD102" s="1">
        <v>45</v>
      </c>
      <c r="AE102" s="1">
        <v>41</v>
      </c>
      <c r="AF102" s="1">
        <v>73</v>
      </c>
      <c r="AG102" s="1">
        <v>49</v>
      </c>
      <c r="AH102" s="1">
        <v>93</v>
      </c>
      <c r="AI102" s="1">
        <v>45</v>
      </c>
      <c r="AJ102" s="1">
        <v>50</v>
      </c>
      <c r="AK102" s="1">
        <v>68</v>
      </c>
      <c r="AL102" s="1">
        <v>80</v>
      </c>
      <c r="AM102" s="1">
        <v>43</v>
      </c>
      <c r="AN102" s="1">
        <v>34</v>
      </c>
      <c r="AO102" s="1">
        <v>44</v>
      </c>
      <c r="AP102" s="1">
        <v>33</v>
      </c>
      <c r="AQ102" s="1">
        <v>22</v>
      </c>
      <c r="AR102" s="1">
        <v>28</v>
      </c>
      <c r="AS102" s="1">
        <v>51</v>
      </c>
      <c r="AT102" s="1">
        <v>68</v>
      </c>
      <c r="AU102" s="1">
        <v>60</v>
      </c>
      <c r="AV102" s="1">
        <v>57</v>
      </c>
      <c r="AW102" s="1">
        <v>40</v>
      </c>
      <c r="AX102" s="1">
        <v>41</v>
      </c>
      <c r="AY102" s="1">
        <v>38</v>
      </c>
      <c r="AZ102" s="1">
        <v>52</v>
      </c>
      <c r="BA102" s="1">
        <v>39</v>
      </c>
      <c r="BB102" s="1">
        <v>34</v>
      </c>
      <c r="BC102" s="1">
        <v>27</v>
      </c>
      <c r="BD102" s="1">
        <v>26</v>
      </c>
      <c r="BE102" s="1">
        <v>21</v>
      </c>
      <c r="BF102" s="1">
        <v>24</v>
      </c>
      <c r="BG102" s="1">
        <v>16</v>
      </c>
      <c r="BH102" s="1">
        <v>19</v>
      </c>
      <c r="BI102" s="1">
        <v>24</v>
      </c>
      <c r="BJ102" s="1">
        <v>28</v>
      </c>
      <c r="BK102" s="1">
        <v>15</v>
      </c>
      <c r="BL102" s="1">
        <v>12</v>
      </c>
      <c r="BM102" s="1">
        <v>20</v>
      </c>
      <c r="BN102" s="1">
        <v>58</v>
      </c>
      <c r="BO102" s="1">
        <v>49</v>
      </c>
      <c r="BP102" s="1">
        <v>18</v>
      </c>
      <c r="BQ102" s="1">
        <v>19</v>
      </c>
      <c r="BR102" s="1">
        <v>31</v>
      </c>
      <c r="BT102" s="1">
        <f t="shared" si="12"/>
        <v>93</v>
      </c>
      <c r="BU102" s="1">
        <f t="shared" si="13"/>
        <v>10</v>
      </c>
      <c r="BV102" s="3">
        <f t="shared" si="14"/>
        <v>27.4</v>
      </c>
      <c r="BW102" t="str">
        <f t="shared" si="10"/>
        <v>a</v>
      </c>
      <c r="BX102" t="str">
        <f t="shared" si="15"/>
        <v>CAPS</v>
      </c>
      <c r="BY102" t="b">
        <f t="shared" si="16"/>
        <v>1</v>
      </c>
      <c r="BZ102" t="s">
        <v>6</v>
      </c>
      <c r="CA102" s="1" t="s">
        <v>6</v>
      </c>
      <c r="CB102" t="s">
        <v>6</v>
      </c>
      <c r="CC102" s="4" t="s">
        <v>7</v>
      </c>
      <c r="CD102" s="5" t="s">
        <v>7</v>
      </c>
      <c r="CE102" s="5" t="s">
        <v>7</v>
      </c>
      <c r="CF102" s="5" t="s">
        <v>7</v>
      </c>
      <c r="CG102" s="5" t="s">
        <v>7</v>
      </c>
      <c r="CH102" s="1" t="s">
        <v>7</v>
      </c>
      <c r="CI102" t="s">
        <v>7</v>
      </c>
      <c r="CJ102" s="1" t="s">
        <v>7</v>
      </c>
      <c r="CK102" s="1" t="s">
        <v>7</v>
      </c>
      <c r="CL102" s="1" t="s">
        <v>7</v>
      </c>
      <c r="CM102" s="1" t="s">
        <v>7</v>
      </c>
      <c r="CP102" s="1">
        <f t="shared" si="17"/>
        <v>0.43795620437956206</v>
      </c>
    </row>
    <row r="103" spans="1:94" x14ac:dyDescent="0.25">
      <c r="A103" s="1" t="s">
        <v>107</v>
      </c>
      <c r="B103" s="1">
        <v>1296</v>
      </c>
      <c r="J103" s="1">
        <v>1</v>
      </c>
      <c r="X103" s="1">
        <v>1</v>
      </c>
      <c r="AL103" s="1">
        <v>2</v>
      </c>
      <c r="AT103" s="1">
        <v>1</v>
      </c>
      <c r="BT103" s="1">
        <f t="shared" si="12"/>
        <v>2</v>
      </c>
      <c r="BU103" s="1">
        <f t="shared" si="13"/>
        <v>0</v>
      </c>
      <c r="BV103" s="3">
        <f t="shared" si="14"/>
        <v>0</v>
      </c>
      <c r="BW103" t="str">
        <f t="shared" si="10"/>
        <v>f</v>
      </c>
      <c r="BX103" t="str">
        <f t="shared" si="15"/>
        <v/>
      </c>
      <c r="BY103" t="b">
        <f t="shared" si="16"/>
        <v>0</v>
      </c>
      <c r="BZ103" t="s">
        <v>6</v>
      </c>
      <c r="CA103" s="1" t="s">
        <v>6</v>
      </c>
      <c r="CB103" t="s">
        <v>6</v>
      </c>
      <c r="CC103" s="4" t="s">
        <v>7</v>
      </c>
      <c r="CD103" s="5" t="s">
        <v>7</v>
      </c>
      <c r="CE103" s="5" t="s">
        <v>7</v>
      </c>
      <c r="CF103" s="5" t="s">
        <v>7</v>
      </c>
      <c r="CG103" s="5" t="s">
        <v>7</v>
      </c>
      <c r="CH103" s="1" t="s">
        <v>7</v>
      </c>
      <c r="CI103" t="s">
        <v>7</v>
      </c>
      <c r="CJ103" s="1" t="s">
        <v>7</v>
      </c>
      <c r="CK103" s="1" t="s">
        <v>7</v>
      </c>
      <c r="CL103" s="1" t="s">
        <v>7</v>
      </c>
      <c r="CM103" s="1" t="s">
        <v>7</v>
      </c>
      <c r="CP103" s="1" t="e">
        <f t="shared" si="17"/>
        <v>#DIV/0!</v>
      </c>
    </row>
    <row r="104" spans="1:94" x14ac:dyDescent="0.25">
      <c r="A104" s="1" t="s">
        <v>108</v>
      </c>
      <c r="B104" s="1">
        <v>1301</v>
      </c>
      <c r="C104" s="1">
        <v>28</v>
      </c>
      <c r="D104" s="1">
        <v>17</v>
      </c>
      <c r="E104" s="1">
        <v>45</v>
      </c>
      <c r="F104" s="1">
        <v>22</v>
      </c>
      <c r="G104" s="1">
        <v>37</v>
      </c>
      <c r="H104" s="1">
        <v>49</v>
      </c>
      <c r="I104" s="1">
        <v>26</v>
      </c>
      <c r="J104" s="1">
        <v>31</v>
      </c>
      <c r="K104" s="1">
        <v>23</v>
      </c>
      <c r="L104" s="1">
        <v>48</v>
      </c>
      <c r="M104" s="1">
        <v>14</v>
      </c>
      <c r="N104" s="1">
        <v>21</v>
      </c>
      <c r="O104" s="1">
        <v>33</v>
      </c>
      <c r="P104" s="1">
        <v>16</v>
      </c>
      <c r="R104" s="1">
        <v>16</v>
      </c>
      <c r="S104" s="1">
        <v>15</v>
      </c>
      <c r="T104" s="1">
        <v>15</v>
      </c>
      <c r="U104" s="1">
        <v>33</v>
      </c>
      <c r="V104" s="1">
        <v>13</v>
      </c>
      <c r="W104" s="1">
        <v>10</v>
      </c>
      <c r="X104" s="1">
        <v>51</v>
      </c>
      <c r="Y104" s="1">
        <v>58</v>
      </c>
      <c r="Z104" s="1">
        <v>73</v>
      </c>
      <c r="AA104" s="1">
        <v>36</v>
      </c>
      <c r="AB104" s="1">
        <v>26</v>
      </c>
      <c r="AC104" s="1">
        <v>38</v>
      </c>
      <c r="AD104" s="1">
        <v>6</v>
      </c>
      <c r="AE104" s="1">
        <v>39</v>
      </c>
      <c r="AF104" s="1">
        <v>33</v>
      </c>
      <c r="AG104" s="1">
        <v>33</v>
      </c>
      <c r="AH104" s="1">
        <v>18</v>
      </c>
      <c r="AI104" s="1">
        <v>20</v>
      </c>
      <c r="AJ104" s="1">
        <v>16</v>
      </c>
      <c r="AK104" s="1">
        <v>42</v>
      </c>
      <c r="AL104" s="1">
        <v>52</v>
      </c>
      <c r="AM104" s="1">
        <v>33</v>
      </c>
      <c r="AN104" s="1">
        <v>29</v>
      </c>
      <c r="AO104" s="1">
        <v>9</v>
      </c>
      <c r="AP104" s="1">
        <v>35</v>
      </c>
      <c r="AQ104" s="1">
        <v>24</v>
      </c>
      <c r="AR104" s="1">
        <v>41</v>
      </c>
      <c r="AS104" s="1">
        <v>7</v>
      </c>
      <c r="AT104" s="1">
        <v>67</v>
      </c>
      <c r="AU104" s="1">
        <v>24</v>
      </c>
      <c r="AV104" s="1">
        <v>85</v>
      </c>
      <c r="AW104" s="1">
        <v>26</v>
      </c>
      <c r="AX104" s="1">
        <v>49</v>
      </c>
      <c r="AY104" s="1">
        <v>17</v>
      </c>
      <c r="AZ104" s="1">
        <v>59</v>
      </c>
      <c r="BA104" s="1">
        <v>14</v>
      </c>
      <c r="BB104" s="1">
        <v>14</v>
      </c>
      <c r="BC104" s="1">
        <v>18</v>
      </c>
      <c r="BD104" s="1">
        <v>15</v>
      </c>
      <c r="BE104" s="1">
        <v>35</v>
      </c>
      <c r="BF104" s="1">
        <v>41</v>
      </c>
      <c r="BG104" s="1">
        <v>29</v>
      </c>
      <c r="BH104" s="1">
        <v>58</v>
      </c>
      <c r="BI104" s="1">
        <v>43</v>
      </c>
      <c r="BJ104" s="1">
        <v>49</v>
      </c>
      <c r="BK104" s="1">
        <v>67</v>
      </c>
      <c r="BL104" s="1">
        <v>60</v>
      </c>
      <c r="BM104" s="1">
        <v>61</v>
      </c>
      <c r="BN104" s="1">
        <v>54</v>
      </c>
      <c r="BO104" s="1">
        <v>52</v>
      </c>
      <c r="BP104" s="1">
        <v>43</v>
      </c>
      <c r="BQ104" s="1">
        <v>49</v>
      </c>
      <c r="BR104" s="1">
        <v>35</v>
      </c>
      <c r="BT104" s="1">
        <f t="shared" si="12"/>
        <v>85</v>
      </c>
      <c r="BU104" s="1">
        <f t="shared" si="13"/>
        <v>10</v>
      </c>
      <c r="BV104" s="3">
        <f t="shared" si="14"/>
        <v>51.3</v>
      </c>
      <c r="BW104" t="str">
        <f t="shared" si="10"/>
        <v>a</v>
      </c>
      <c r="BX104" t="str">
        <f t="shared" si="15"/>
        <v>CAPS</v>
      </c>
      <c r="BY104" t="b">
        <f t="shared" si="16"/>
        <v>1</v>
      </c>
      <c r="BZ104" t="s">
        <v>6</v>
      </c>
      <c r="CA104" s="1" t="s">
        <v>6</v>
      </c>
      <c r="CB104" t="s">
        <v>6</v>
      </c>
      <c r="CC104" s="4" t="s">
        <v>7</v>
      </c>
      <c r="CD104" s="5" t="s">
        <v>7</v>
      </c>
      <c r="CE104" s="5" t="s">
        <v>7</v>
      </c>
      <c r="CF104" s="5" t="s">
        <v>7</v>
      </c>
      <c r="CG104" s="5" t="s">
        <v>7</v>
      </c>
      <c r="CH104" s="1" t="s">
        <v>7</v>
      </c>
      <c r="CI104" t="s">
        <v>7</v>
      </c>
      <c r="CJ104" s="1" t="s">
        <v>7</v>
      </c>
      <c r="CK104" s="1" t="s">
        <v>7</v>
      </c>
      <c r="CL104" s="1" t="s">
        <v>7</v>
      </c>
      <c r="CM104" s="1" t="s">
        <v>7</v>
      </c>
      <c r="CP104" s="1">
        <f t="shared" si="17"/>
        <v>1.169590643274854</v>
      </c>
    </row>
    <row r="105" spans="1:94" x14ac:dyDescent="0.25">
      <c r="A105" s="1" t="s">
        <v>109</v>
      </c>
      <c r="B105" s="1">
        <v>1307</v>
      </c>
      <c r="I105" s="1">
        <v>1</v>
      </c>
      <c r="AJ105" s="1">
        <v>1</v>
      </c>
      <c r="BT105" s="1">
        <f t="shared" si="12"/>
        <v>1</v>
      </c>
      <c r="BU105" s="1">
        <f t="shared" si="13"/>
        <v>0</v>
      </c>
      <c r="BV105" s="3">
        <f t="shared" si="14"/>
        <v>0</v>
      </c>
      <c r="BW105" t="str">
        <f t="shared" si="10"/>
        <v>f</v>
      </c>
      <c r="BX105" t="str">
        <f t="shared" ref="BX105:BX136" si="18">IF(BV105&gt;200,"BOLD",IF(BV105&gt;20,"CAPS",IF(BV105&lt;20,"")))</f>
        <v/>
      </c>
      <c r="BY105" t="b">
        <f t="shared" ref="BY105:BY136" si="19">IF(BW105=BZ105,TRUE)</f>
        <v>0</v>
      </c>
      <c r="BZ105" t="s">
        <v>6</v>
      </c>
      <c r="CA105" s="1" t="s">
        <v>6</v>
      </c>
      <c r="CB105" t="s">
        <v>6</v>
      </c>
      <c r="CC105" s="4" t="s">
        <v>7</v>
      </c>
      <c r="CD105" s="5" t="s">
        <v>7</v>
      </c>
      <c r="CE105" s="5" t="s">
        <v>7</v>
      </c>
      <c r="CF105" s="5" t="s">
        <v>7</v>
      </c>
      <c r="CG105" s="5" t="s">
        <v>7</v>
      </c>
      <c r="CH105" s="1" t="s">
        <v>7</v>
      </c>
      <c r="CI105" t="s">
        <v>7</v>
      </c>
      <c r="CJ105" s="1" t="s">
        <v>7</v>
      </c>
      <c r="CK105" s="1" t="s">
        <v>7</v>
      </c>
      <c r="CL105" s="1" t="s">
        <v>7</v>
      </c>
      <c r="CM105" s="1" t="s">
        <v>7</v>
      </c>
      <c r="CP105" s="1" t="e">
        <f t="shared" ref="CP105:CP136" si="20">BL105/BV105</f>
        <v>#DIV/0!</v>
      </c>
    </row>
    <row r="106" spans="1:94" x14ac:dyDescent="0.25">
      <c r="A106" s="1" t="s">
        <v>110</v>
      </c>
      <c r="B106" s="1">
        <v>1308</v>
      </c>
      <c r="C106" s="1">
        <v>4</v>
      </c>
      <c r="E106" s="1">
        <v>16</v>
      </c>
      <c r="F106" s="1">
        <v>16</v>
      </c>
      <c r="G106" s="1">
        <v>23</v>
      </c>
      <c r="H106" s="1">
        <v>21</v>
      </c>
      <c r="I106" s="1">
        <v>21</v>
      </c>
      <c r="J106" s="1">
        <v>2</v>
      </c>
      <c r="K106" s="1">
        <v>10</v>
      </c>
      <c r="L106" s="1">
        <v>17</v>
      </c>
      <c r="M106" s="1">
        <v>31</v>
      </c>
      <c r="N106" s="1">
        <v>21</v>
      </c>
      <c r="O106" s="1">
        <v>14</v>
      </c>
      <c r="P106" s="1">
        <v>22</v>
      </c>
      <c r="R106" s="1">
        <v>18</v>
      </c>
      <c r="S106" s="1">
        <v>42</v>
      </c>
      <c r="T106" s="1">
        <v>22</v>
      </c>
      <c r="U106" s="1">
        <v>56</v>
      </c>
      <c r="V106" s="1">
        <v>67</v>
      </c>
      <c r="W106" s="1">
        <v>12</v>
      </c>
      <c r="X106" s="1">
        <v>32</v>
      </c>
      <c r="Y106" s="1">
        <v>39</v>
      </c>
      <c r="Z106" s="1">
        <v>72</v>
      </c>
      <c r="AA106" s="1">
        <v>39</v>
      </c>
      <c r="AB106" s="1">
        <v>15</v>
      </c>
      <c r="AC106" s="1">
        <v>28</v>
      </c>
      <c r="AD106" s="1">
        <v>30</v>
      </c>
      <c r="AE106" s="1">
        <v>21</v>
      </c>
      <c r="AF106" s="1">
        <v>18</v>
      </c>
      <c r="AG106" s="1">
        <v>11</v>
      </c>
      <c r="AH106" s="1">
        <v>19</v>
      </c>
      <c r="AI106" s="1">
        <v>45</v>
      </c>
      <c r="AJ106" s="1">
        <v>23</v>
      </c>
      <c r="AK106" s="1">
        <v>45</v>
      </c>
      <c r="AL106" s="1">
        <v>81</v>
      </c>
      <c r="AM106" s="1">
        <v>41</v>
      </c>
      <c r="AN106" s="1">
        <v>38</v>
      </c>
      <c r="AO106" s="1">
        <v>21</v>
      </c>
      <c r="AP106" s="1">
        <v>61</v>
      </c>
      <c r="AQ106" s="1">
        <v>26</v>
      </c>
      <c r="AR106" s="1">
        <v>42</v>
      </c>
      <c r="AS106" s="1">
        <v>17</v>
      </c>
      <c r="AT106" s="1">
        <v>56</v>
      </c>
      <c r="AU106" s="1">
        <v>47</v>
      </c>
      <c r="AV106" s="1">
        <v>64</v>
      </c>
      <c r="AW106" s="1">
        <v>74</v>
      </c>
      <c r="AX106" s="1">
        <v>78</v>
      </c>
      <c r="AY106" s="1">
        <v>34</v>
      </c>
      <c r="AZ106" s="1">
        <v>88</v>
      </c>
      <c r="BA106" s="1">
        <v>31</v>
      </c>
      <c r="BB106" s="1">
        <v>42</v>
      </c>
      <c r="BC106" s="1">
        <v>68</v>
      </c>
      <c r="BD106" s="1">
        <v>35</v>
      </c>
      <c r="BE106" s="1">
        <v>64</v>
      </c>
      <c r="BF106" s="1">
        <v>76</v>
      </c>
      <c r="BG106" s="1">
        <v>63</v>
      </c>
      <c r="BH106" s="1">
        <v>72</v>
      </c>
      <c r="BI106" s="1">
        <v>80</v>
      </c>
      <c r="BJ106" s="1">
        <v>56</v>
      </c>
      <c r="BK106" s="1">
        <v>81</v>
      </c>
      <c r="BL106" s="1">
        <v>107</v>
      </c>
      <c r="BM106" s="1">
        <v>72</v>
      </c>
      <c r="BN106" s="1">
        <v>111</v>
      </c>
      <c r="BO106" s="1">
        <v>63</v>
      </c>
      <c r="BP106" s="1">
        <v>91</v>
      </c>
      <c r="BQ106" s="1">
        <v>87</v>
      </c>
      <c r="BR106" s="1">
        <v>47</v>
      </c>
      <c r="BT106" s="1">
        <f t="shared" si="12"/>
        <v>111</v>
      </c>
      <c r="BU106" s="1">
        <f t="shared" si="13"/>
        <v>10</v>
      </c>
      <c r="BV106" s="3">
        <f t="shared" si="14"/>
        <v>79.5</v>
      </c>
      <c r="BW106" t="str">
        <f t="shared" si="10"/>
        <v>a</v>
      </c>
      <c r="BX106" t="str">
        <f t="shared" si="18"/>
        <v>CAPS</v>
      </c>
      <c r="BY106" t="b">
        <f t="shared" si="19"/>
        <v>1</v>
      </c>
      <c r="BZ106" t="s">
        <v>6</v>
      </c>
      <c r="CA106" s="1" t="s">
        <v>6</v>
      </c>
      <c r="CB106" t="s">
        <v>6</v>
      </c>
      <c r="CC106" s="4" t="s">
        <v>7</v>
      </c>
      <c r="CD106" s="5" t="s">
        <v>7</v>
      </c>
      <c r="CE106" s="5" t="s">
        <v>7</v>
      </c>
      <c r="CF106" s="5" t="s">
        <v>7</v>
      </c>
      <c r="CG106" s="5" t="s">
        <v>7</v>
      </c>
      <c r="CH106" s="1" t="s">
        <v>7</v>
      </c>
      <c r="CI106" t="s">
        <v>7</v>
      </c>
      <c r="CJ106" s="1" t="s">
        <v>7</v>
      </c>
      <c r="CK106" s="1" t="s">
        <v>7</v>
      </c>
      <c r="CL106" s="1" t="s">
        <v>7</v>
      </c>
      <c r="CM106" s="1" t="s">
        <v>7</v>
      </c>
      <c r="CP106" s="1">
        <f t="shared" si="20"/>
        <v>1.3459119496855345</v>
      </c>
    </row>
    <row r="107" spans="1:94" x14ac:dyDescent="0.25">
      <c r="A107" s="1" t="s">
        <v>111</v>
      </c>
      <c r="B107" s="1">
        <v>1310</v>
      </c>
      <c r="BK107" s="1">
        <v>1</v>
      </c>
      <c r="BT107" s="1">
        <f t="shared" si="12"/>
        <v>1</v>
      </c>
      <c r="BU107" s="1">
        <f t="shared" si="13"/>
        <v>1</v>
      </c>
      <c r="BV107" s="3">
        <f t="shared" si="14"/>
        <v>0.1</v>
      </c>
      <c r="BW107" t="str">
        <f t="shared" si="10"/>
        <v>e</v>
      </c>
      <c r="BX107" t="str">
        <f t="shared" si="18"/>
        <v/>
      </c>
      <c r="BY107" t="b">
        <f t="shared" si="19"/>
        <v>0</v>
      </c>
      <c r="BZ107" t="s">
        <v>6</v>
      </c>
      <c r="CA107" s="1" t="s">
        <v>6</v>
      </c>
      <c r="CB107" t="s">
        <v>6</v>
      </c>
      <c r="CC107" s="4" t="s">
        <v>7</v>
      </c>
      <c r="CD107" s="5" t="s">
        <v>7</v>
      </c>
      <c r="CE107" s="5" t="s">
        <v>7</v>
      </c>
      <c r="CF107" s="5" t="s">
        <v>7</v>
      </c>
      <c r="CG107" s="5" t="s">
        <v>7</v>
      </c>
      <c r="CH107" s="1" t="s">
        <v>7</v>
      </c>
      <c r="CI107" t="s">
        <v>7</v>
      </c>
      <c r="CJ107" s="1" t="s">
        <v>7</v>
      </c>
      <c r="CK107" s="1" t="s">
        <v>7</v>
      </c>
      <c r="CL107" s="1" t="s">
        <v>7</v>
      </c>
      <c r="CM107" s="1" t="s">
        <v>7</v>
      </c>
      <c r="CP107" s="1">
        <f t="shared" si="20"/>
        <v>0</v>
      </c>
    </row>
    <row r="108" spans="1:94" x14ac:dyDescent="0.25">
      <c r="A108" s="1" t="s">
        <v>112</v>
      </c>
      <c r="B108" s="1">
        <v>1312</v>
      </c>
      <c r="T108" s="1">
        <v>1</v>
      </c>
      <c r="AI108" s="1">
        <v>1</v>
      </c>
      <c r="AL108" s="1">
        <v>1</v>
      </c>
      <c r="BT108" s="1">
        <f t="shared" si="12"/>
        <v>1</v>
      </c>
      <c r="BU108" s="1">
        <f t="shared" si="13"/>
        <v>0</v>
      </c>
      <c r="BV108" s="3">
        <f t="shared" si="14"/>
        <v>0</v>
      </c>
      <c r="BW108" t="str">
        <f t="shared" si="10"/>
        <v>f</v>
      </c>
      <c r="BX108" t="str">
        <f t="shared" si="18"/>
        <v/>
      </c>
      <c r="BY108" t="b">
        <f t="shared" si="19"/>
        <v>0</v>
      </c>
      <c r="BZ108" t="s">
        <v>6</v>
      </c>
      <c r="CA108" s="1" t="s">
        <v>6</v>
      </c>
      <c r="CB108" t="s">
        <v>6</v>
      </c>
      <c r="CC108" s="4" t="s">
        <v>7</v>
      </c>
      <c r="CD108" s="5" t="s">
        <v>7</v>
      </c>
      <c r="CE108" s="5" t="s">
        <v>7</v>
      </c>
      <c r="CF108" s="5" t="s">
        <v>7</v>
      </c>
      <c r="CG108" s="5" t="s">
        <v>7</v>
      </c>
      <c r="CH108" s="1" t="s">
        <v>7</v>
      </c>
      <c r="CI108" t="s">
        <v>7</v>
      </c>
      <c r="CJ108" s="1" t="s">
        <v>7</v>
      </c>
      <c r="CK108" s="1" t="s">
        <v>7</v>
      </c>
      <c r="CL108" s="1" t="s">
        <v>7</v>
      </c>
      <c r="CM108" s="1" t="s">
        <v>7</v>
      </c>
      <c r="CP108" s="1" t="e">
        <f t="shared" si="20"/>
        <v>#DIV/0!</v>
      </c>
    </row>
    <row r="109" spans="1:94" x14ac:dyDescent="0.25">
      <c r="A109" s="1" t="s">
        <v>113</v>
      </c>
      <c r="B109" s="1">
        <v>1323</v>
      </c>
      <c r="C109" s="1">
        <v>23</v>
      </c>
      <c r="D109" s="1">
        <v>34</v>
      </c>
      <c r="E109" s="1">
        <v>4</v>
      </c>
      <c r="F109" s="1">
        <v>16</v>
      </c>
      <c r="G109" s="1">
        <v>21</v>
      </c>
      <c r="H109" s="1">
        <v>27</v>
      </c>
      <c r="I109" s="1">
        <v>21</v>
      </c>
      <c r="J109" s="1">
        <v>20</v>
      </c>
      <c r="K109" s="1">
        <v>22</v>
      </c>
      <c r="L109" s="1">
        <v>15</v>
      </c>
      <c r="M109" s="1">
        <v>31</v>
      </c>
      <c r="N109" s="1">
        <v>36</v>
      </c>
      <c r="O109" s="1">
        <v>12</v>
      </c>
      <c r="P109" s="1">
        <v>14</v>
      </c>
      <c r="Q109" s="1">
        <v>11</v>
      </c>
      <c r="R109" s="1">
        <v>14</v>
      </c>
      <c r="S109" s="1">
        <v>15</v>
      </c>
      <c r="T109" s="1">
        <v>17</v>
      </c>
      <c r="U109" s="1">
        <v>49</v>
      </c>
      <c r="V109" s="1">
        <v>55</v>
      </c>
      <c r="W109" s="1">
        <v>46</v>
      </c>
      <c r="X109" s="1">
        <v>38</v>
      </c>
      <c r="Y109" s="1">
        <v>47</v>
      </c>
      <c r="Z109" s="1">
        <v>26</v>
      </c>
      <c r="AA109" s="1">
        <v>26</v>
      </c>
      <c r="AB109" s="1">
        <v>37</v>
      </c>
      <c r="AC109" s="1">
        <v>47</v>
      </c>
      <c r="AD109" s="1">
        <v>45</v>
      </c>
      <c r="AE109" s="1">
        <v>51</v>
      </c>
      <c r="AF109" s="1">
        <v>66</v>
      </c>
      <c r="AG109" s="1">
        <v>46</v>
      </c>
      <c r="AH109" s="1">
        <v>40</v>
      </c>
      <c r="AI109" s="1">
        <v>38</v>
      </c>
      <c r="AJ109" s="1">
        <v>44</v>
      </c>
      <c r="AK109" s="1">
        <v>61</v>
      </c>
      <c r="AL109" s="1">
        <v>66</v>
      </c>
      <c r="AM109" s="1">
        <v>92</v>
      </c>
      <c r="AN109" s="1">
        <v>54</v>
      </c>
      <c r="AO109" s="1">
        <v>47</v>
      </c>
      <c r="AP109" s="1">
        <v>20</v>
      </c>
      <c r="AQ109" s="1">
        <v>27</v>
      </c>
      <c r="AR109" s="1">
        <v>50</v>
      </c>
      <c r="AS109" s="1">
        <v>39</v>
      </c>
      <c r="AT109" s="1">
        <v>28</v>
      </c>
      <c r="AU109" s="1">
        <v>42</v>
      </c>
      <c r="AV109" s="1">
        <v>82</v>
      </c>
      <c r="AW109" s="1">
        <v>31</v>
      </c>
      <c r="AX109" s="1">
        <v>25</v>
      </c>
      <c r="AY109" s="1">
        <v>33</v>
      </c>
      <c r="AZ109" s="1">
        <v>53</v>
      </c>
      <c r="BA109" s="1">
        <v>51</v>
      </c>
      <c r="BB109" s="1">
        <v>50</v>
      </c>
      <c r="BC109" s="1">
        <v>56</v>
      </c>
      <c r="BD109" s="1">
        <v>29</v>
      </c>
      <c r="BE109" s="1">
        <v>57</v>
      </c>
      <c r="BF109" s="1">
        <v>47</v>
      </c>
      <c r="BG109" s="1">
        <v>59</v>
      </c>
      <c r="BH109" s="1">
        <v>46</v>
      </c>
      <c r="BI109" s="1">
        <v>19</v>
      </c>
      <c r="BJ109" s="1">
        <v>41</v>
      </c>
      <c r="BK109" s="1">
        <v>46</v>
      </c>
      <c r="BL109" s="1">
        <v>33</v>
      </c>
      <c r="BM109" s="1">
        <v>21</v>
      </c>
      <c r="BN109" s="1">
        <v>50</v>
      </c>
      <c r="BO109" s="1">
        <v>63</v>
      </c>
      <c r="BP109" s="1">
        <v>36</v>
      </c>
      <c r="BQ109" s="1">
        <v>55</v>
      </c>
      <c r="BR109" s="1">
        <v>30</v>
      </c>
      <c r="BT109" s="1">
        <f t="shared" si="12"/>
        <v>92</v>
      </c>
      <c r="BU109" s="1">
        <f t="shared" si="13"/>
        <v>10</v>
      </c>
      <c r="BV109" s="3">
        <f t="shared" si="14"/>
        <v>39.4</v>
      </c>
      <c r="BW109" t="str">
        <f t="shared" si="10"/>
        <v>a</v>
      </c>
      <c r="BX109" t="str">
        <f t="shared" si="18"/>
        <v>CAPS</v>
      </c>
      <c r="BY109" t="b">
        <f t="shared" si="19"/>
        <v>1</v>
      </c>
      <c r="BZ109" t="s">
        <v>6</v>
      </c>
      <c r="CA109" s="1" t="s">
        <v>6</v>
      </c>
      <c r="CB109" t="s">
        <v>6</v>
      </c>
      <c r="CC109" s="4" t="s">
        <v>7</v>
      </c>
      <c r="CD109" s="5" t="s">
        <v>7</v>
      </c>
      <c r="CE109" s="5" t="s">
        <v>7</v>
      </c>
      <c r="CF109" s="5" t="s">
        <v>7</v>
      </c>
      <c r="CG109" s="5" t="s">
        <v>7</v>
      </c>
      <c r="CH109" s="1" t="s">
        <v>7</v>
      </c>
      <c r="CI109" t="s">
        <v>7</v>
      </c>
      <c r="CJ109" s="1" t="s">
        <v>7</v>
      </c>
      <c r="CK109" s="1" t="s">
        <v>7</v>
      </c>
      <c r="CL109" s="1" t="s">
        <v>7</v>
      </c>
      <c r="CM109" s="1" t="s">
        <v>7</v>
      </c>
      <c r="CP109" s="1">
        <f t="shared" si="20"/>
        <v>0.83756345177664981</v>
      </c>
    </row>
    <row r="110" spans="1:94" x14ac:dyDescent="0.25">
      <c r="A110" s="1" t="s">
        <v>116</v>
      </c>
      <c r="B110" s="1">
        <v>1330</v>
      </c>
      <c r="C110" s="1">
        <v>3</v>
      </c>
      <c r="D110" s="1">
        <v>9</v>
      </c>
      <c r="E110" s="1">
        <v>6</v>
      </c>
      <c r="F110" s="1">
        <v>10</v>
      </c>
      <c r="G110" s="1">
        <v>5</v>
      </c>
      <c r="H110" s="1">
        <v>18</v>
      </c>
      <c r="I110" s="1">
        <v>16</v>
      </c>
      <c r="J110" s="1">
        <v>8</v>
      </c>
      <c r="K110" s="1">
        <v>13</v>
      </c>
      <c r="L110" s="1">
        <v>11</v>
      </c>
      <c r="M110" s="1">
        <v>28</v>
      </c>
      <c r="N110" s="1">
        <v>17</v>
      </c>
      <c r="O110" s="1">
        <v>10</v>
      </c>
      <c r="P110" s="1">
        <v>1</v>
      </c>
      <c r="Q110" s="1">
        <v>8</v>
      </c>
      <c r="R110" s="1">
        <v>3</v>
      </c>
      <c r="S110" s="1">
        <v>4</v>
      </c>
      <c r="U110" s="1">
        <v>4</v>
      </c>
      <c r="V110" s="1">
        <v>4</v>
      </c>
      <c r="W110" s="1">
        <v>2</v>
      </c>
      <c r="X110" s="1">
        <v>2</v>
      </c>
      <c r="Y110" s="1">
        <v>2</v>
      </c>
      <c r="Z110" s="1">
        <v>2</v>
      </c>
      <c r="AA110" s="1">
        <v>2</v>
      </c>
      <c r="AC110" s="1">
        <v>2</v>
      </c>
      <c r="AO110" s="1">
        <v>1</v>
      </c>
      <c r="BT110" s="1">
        <f t="shared" si="12"/>
        <v>28</v>
      </c>
      <c r="BU110" s="1">
        <f t="shared" si="13"/>
        <v>0</v>
      </c>
      <c r="BV110" s="3">
        <f t="shared" si="14"/>
        <v>0</v>
      </c>
      <c r="BW110" t="str">
        <f t="shared" si="10"/>
        <v>f</v>
      </c>
      <c r="BX110" t="str">
        <f t="shared" si="18"/>
        <v/>
      </c>
      <c r="BY110" t="b">
        <f t="shared" si="19"/>
        <v>0</v>
      </c>
      <c r="BZ110" t="s">
        <v>6</v>
      </c>
      <c r="CA110" s="1" t="s">
        <v>6</v>
      </c>
      <c r="CB110" t="s">
        <v>6</v>
      </c>
      <c r="CC110" s="4" t="s">
        <v>7</v>
      </c>
      <c r="CD110" s="5" t="s">
        <v>7</v>
      </c>
      <c r="CE110" s="5" t="s">
        <v>7</v>
      </c>
      <c r="CF110" s="5" t="s">
        <v>7</v>
      </c>
      <c r="CG110" s="5" t="s">
        <v>7</v>
      </c>
      <c r="CH110" s="1" t="s">
        <v>7</v>
      </c>
      <c r="CI110" t="s">
        <v>7</v>
      </c>
      <c r="CJ110" s="1" t="s">
        <v>7</v>
      </c>
      <c r="CK110" s="1" t="s">
        <v>7</v>
      </c>
      <c r="CL110" s="1" t="s">
        <v>7</v>
      </c>
      <c r="CM110" s="1" t="s">
        <v>7</v>
      </c>
      <c r="CP110" s="1" t="e">
        <f t="shared" si="20"/>
        <v>#DIV/0!</v>
      </c>
    </row>
    <row r="111" spans="1:94" x14ac:dyDescent="0.25">
      <c r="A111" s="1" t="s">
        <v>117</v>
      </c>
      <c r="B111" s="1">
        <v>1345</v>
      </c>
      <c r="C111" s="1">
        <v>14</v>
      </c>
      <c r="D111" s="1">
        <v>6</v>
      </c>
      <c r="E111" s="1">
        <v>12</v>
      </c>
      <c r="F111" s="1">
        <v>25</v>
      </c>
      <c r="G111" s="1">
        <v>18</v>
      </c>
      <c r="H111" s="1">
        <v>19</v>
      </c>
      <c r="I111" s="1">
        <v>17</v>
      </c>
      <c r="J111" s="1">
        <v>13</v>
      </c>
      <c r="K111" s="1">
        <v>15</v>
      </c>
      <c r="L111" s="1">
        <v>30</v>
      </c>
      <c r="M111" s="1">
        <v>18</v>
      </c>
      <c r="N111" s="1">
        <v>14</v>
      </c>
      <c r="O111" s="1">
        <v>20</v>
      </c>
      <c r="P111" s="1">
        <v>30</v>
      </c>
      <c r="Q111" s="1">
        <v>29</v>
      </c>
      <c r="R111" s="1">
        <v>25</v>
      </c>
      <c r="S111" s="1">
        <v>49</v>
      </c>
      <c r="T111" s="1">
        <v>25</v>
      </c>
      <c r="U111" s="1">
        <v>43</v>
      </c>
      <c r="V111" s="1">
        <v>94</v>
      </c>
      <c r="W111" s="1">
        <v>79</v>
      </c>
      <c r="X111" s="1">
        <v>41</v>
      </c>
      <c r="Y111" s="1">
        <v>64</v>
      </c>
      <c r="Z111" s="1">
        <v>59</v>
      </c>
      <c r="AA111" s="1">
        <v>40</v>
      </c>
      <c r="AB111" s="1">
        <v>75</v>
      </c>
      <c r="AC111" s="1">
        <v>86</v>
      </c>
      <c r="AD111" s="1">
        <v>88</v>
      </c>
      <c r="AE111" s="1">
        <v>45</v>
      </c>
      <c r="AF111" s="1">
        <v>83</v>
      </c>
      <c r="AG111" s="1">
        <v>46</v>
      </c>
      <c r="AH111" s="1">
        <v>76</v>
      </c>
      <c r="AI111" s="1">
        <v>61</v>
      </c>
      <c r="AJ111" s="1">
        <v>50</v>
      </c>
      <c r="AK111" s="1">
        <v>62</v>
      </c>
      <c r="AL111" s="1">
        <v>64</v>
      </c>
      <c r="AM111" s="1">
        <v>48</v>
      </c>
      <c r="AN111" s="1">
        <v>28</v>
      </c>
      <c r="AO111" s="1">
        <v>36</v>
      </c>
      <c r="AP111" s="1">
        <v>29</v>
      </c>
      <c r="AQ111" s="1">
        <v>33</v>
      </c>
      <c r="AR111" s="1">
        <v>18</v>
      </c>
      <c r="AS111" s="1">
        <v>38</v>
      </c>
      <c r="AT111" s="1">
        <v>33</v>
      </c>
      <c r="AU111" s="1">
        <v>20</v>
      </c>
      <c r="AV111" s="1">
        <v>52</v>
      </c>
      <c r="AW111" s="1">
        <v>35</v>
      </c>
      <c r="AX111" s="1">
        <v>26</v>
      </c>
      <c r="AY111" s="1">
        <v>35</v>
      </c>
      <c r="AZ111" s="1">
        <v>44</v>
      </c>
      <c r="BA111" s="1">
        <v>21</v>
      </c>
      <c r="BB111" s="1">
        <v>40</v>
      </c>
      <c r="BC111" s="1">
        <v>35</v>
      </c>
      <c r="BD111" s="1">
        <v>35</v>
      </c>
      <c r="BE111" s="1">
        <v>23</v>
      </c>
      <c r="BF111" s="1">
        <v>33</v>
      </c>
      <c r="BG111" s="1">
        <v>17</v>
      </c>
      <c r="BH111" s="1">
        <v>29</v>
      </c>
      <c r="BI111" s="1">
        <v>35</v>
      </c>
      <c r="BJ111" s="1">
        <v>42</v>
      </c>
      <c r="BK111" s="1">
        <v>22</v>
      </c>
      <c r="BL111" s="1">
        <v>43</v>
      </c>
      <c r="BM111" s="1">
        <v>31</v>
      </c>
      <c r="BN111" s="1">
        <v>84</v>
      </c>
      <c r="BO111" s="1">
        <v>97</v>
      </c>
      <c r="BP111" s="1">
        <v>55</v>
      </c>
      <c r="BQ111" s="1">
        <v>91</v>
      </c>
      <c r="BR111" s="1">
        <v>78</v>
      </c>
      <c r="BT111" s="1">
        <f t="shared" si="12"/>
        <v>97</v>
      </c>
      <c r="BU111" s="1">
        <f t="shared" si="13"/>
        <v>10</v>
      </c>
      <c r="BV111" s="3">
        <f t="shared" si="14"/>
        <v>57.8</v>
      </c>
      <c r="BW111" t="str">
        <f t="shared" si="10"/>
        <v>a</v>
      </c>
      <c r="BX111" t="str">
        <f t="shared" si="18"/>
        <v>CAPS</v>
      </c>
      <c r="BY111" t="b">
        <f t="shared" si="19"/>
        <v>1</v>
      </c>
      <c r="BZ111" t="s">
        <v>6</v>
      </c>
      <c r="CA111" s="1" t="s">
        <v>6</v>
      </c>
      <c r="CB111" t="s">
        <v>6</v>
      </c>
      <c r="CC111" s="4" t="s">
        <v>7</v>
      </c>
      <c r="CD111" s="5" t="s">
        <v>7</v>
      </c>
      <c r="CE111" s="5" t="s">
        <v>7</v>
      </c>
      <c r="CF111" s="5" t="s">
        <v>7</v>
      </c>
      <c r="CG111" s="5" t="s">
        <v>7</v>
      </c>
      <c r="CH111" s="1" t="s">
        <v>7</v>
      </c>
      <c r="CI111" t="s">
        <v>7</v>
      </c>
      <c r="CJ111" s="1" t="s">
        <v>7</v>
      </c>
      <c r="CK111" s="1" t="s">
        <v>7</v>
      </c>
      <c r="CL111" s="1" t="s">
        <v>7</v>
      </c>
      <c r="CM111" s="1" t="s">
        <v>7</v>
      </c>
      <c r="CP111" s="1">
        <f t="shared" si="20"/>
        <v>0.74394463667820077</v>
      </c>
    </row>
    <row r="112" spans="1:94" x14ac:dyDescent="0.25">
      <c r="A112" s="1" t="s">
        <v>118</v>
      </c>
      <c r="B112" s="1">
        <v>1357</v>
      </c>
      <c r="C112" s="1">
        <v>16</v>
      </c>
      <c r="D112" s="1">
        <v>9</v>
      </c>
      <c r="E112" s="1">
        <v>16</v>
      </c>
      <c r="F112" s="1">
        <v>23</v>
      </c>
      <c r="G112" s="1">
        <v>16</v>
      </c>
      <c r="H112" s="1">
        <v>7</v>
      </c>
      <c r="I112" s="1">
        <v>16</v>
      </c>
      <c r="J112" s="1">
        <v>5</v>
      </c>
      <c r="K112" s="1">
        <v>10</v>
      </c>
      <c r="L112" s="1">
        <v>14</v>
      </c>
      <c r="M112" s="1">
        <v>11</v>
      </c>
      <c r="N112" s="1">
        <v>7</v>
      </c>
      <c r="O112" s="1">
        <v>21</v>
      </c>
      <c r="P112" s="1">
        <v>18</v>
      </c>
      <c r="Q112" s="1">
        <v>15</v>
      </c>
      <c r="R112" s="1">
        <v>17</v>
      </c>
      <c r="S112" s="1">
        <v>6</v>
      </c>
      <c r="T112" s="1">
        <v>12</v>
      </c>
      <c r="U112" s="1">
        <v>22</v>
      </c>
      <c r="V112" s="1">
        <v>28</v>
      </c>
      <c r="W112" s="1">
        <v>22</v>
      </c>
      <c r="X112" s="1">
        <v>40</v>
      </c>
      <c r="Y112" s="1">
        <v>35</v>
      </c>
      <c r="Z112" s="1">
        <v>28</v>
      </c>
      <c r="AA112" s="1">
        <v>22</v>
      </c>
      <c r="AB112" s="1">
        <v>48</v>
      </c>
      <c r="AC112" s="1">
        <v>25</v>
      </c>
      <c r="AD112" s="1">
        <v>37</v>
      </c>
      <c r="AE112" s="1">
        <v>9</v>
      </c>
      <c r="AF112" s="1">
        <v>30</v>
      </c>
      <c r="AG112" s="1">
        <v>7</v>
      </c>
      <c r="AH112" s="1">
        <v>27</v>
      </c>
      <c r="AI112" s="1">
        <v>27</v>
      </c>
      <c r="AJ112" s="1">
        <v>9</v>
      </c>
      <c r="AK112" s="1">
        <v>22</v>
      </c>
      <c r="AL112" s="1">
        <v>30</v>
      </c>
      <c r="AM112" s="1">
        <v>25</v>
      </c>
      <c r="AN112" s="1">
        <v>21</v>
      </c>
      <c r="AO112" s="1">
        <v>10</v>
      </c>
      <c r="AP112" s="1">
        <v>10</v>
      </c>
      <c r="AQ112" s="1">
        <v>30</v>
      </c>
      <c r="AR112" s="1">
        <v>20</v>
      </c>
      <c r="AS112" s="1">
        <v>5</v>
      </c>
      <c r="AT112" s="1">
        <v>18</v>
      </c>
      <c r="AU112" s="1">
        <v>20</v>
      </c>
      <c r="AV112" s="1">
        <v>25</v>
      </c>
      <c r="AW112" s="1">
        <v>20</v>
      </c>
      <c r="AX112" s="1">
        <v>24</v>
      </c>
      <c r="AY112" s="1">
        <v>30</v>
      </c>
      <c r="AZ112" s="1">
        <v>18</v>
      </c>
      <c r="BA112" s="1">
        <v>14</v>
      </c>
      <c r="BB112" s="1">
        <v>8</v>
      </c>
      <c r="BC112" s="1">
        <v>9</v>
      </c>
      <c r="BD112" s="1">
        <v>19</v>
      </c>
      <c r="BE112" s="1">
        <v>13</v>
      </c>
      <c r="BF112" s="1">
        <v>13</v>
      </c>
      <c r="BG112" s="1">
        <v>6</v>
      </c>
      <c r="BH112" s="1">
        <v>14</v>
      </c>
      <c r="BI112" s="1">
        <v>10</v>
      </c>
      <c r="BJ112" s="1">
        <v>7</v>
      </c>
      <c r="BK112" s="1">
        <v>11</v>
      </c>
      <c r="BL112" s="1">
        <v>14</v>
      </c>
      <c r="BM112" s="1">
        <v>8</v>
      </c>
      <c r="BN112" s="1">
        <v>24</v>
      </c>
      <c r="BO112" s="1">
        <v>21</v>
      </c>
      <c r="BP112" s="1">
        <v>14</v>
      </c>
      <c r="BQ112" s="1">
        <v>22</v>
      </c>
      <c r="BR112" s="1">
        <v>17</v>
      </c>
      <c r="BT112" s="1">
        <f t="shared" si="12"/>
        <v>48</v>
      </c>
      <c r="BU112" s="1">
        <f t="shared" si="13"/>
        <v>10</v>
      </c>
      <c r="BV112" s="3">
        <f t="shared" si="14"/>
        <v>14.8</v>
      </c>
      <c r="BW112" t="str">
        <f t="shared" si="10"/>
        <v>a</v>
      </c>
      <c r="BX112" t="str">
        <f t="shared" si="18"/>
        <v/>
      </c>
      <c r="BY112" t="b">
        <f t="shared" si="19"/>
        <v>1</v>
      </c>
      <c r="BZ112" t="s">
        <v>6</v>
      </c>
      <c r="CA112" s="1" t="s">
        <v>6</v>
      </c>
      <c r="CB112" t="s">
        <v>6</v>
      </c>
      <c r="CC112" s="4" t="s">
        <v>7</v>
      </c>
      <c r="CD112" s="5" t="s">
        <v>7</v>
      </c>
      <c r="CE112" s="5" t="s">
        <v>7</v>
      </c>
      <c r="CF112" s="5" t="s">
        <v>7</v>
      </c>
      <c r="CG112" s="5" t="s">
        <v>7</v>
      </c>
      <c r="CH112" s="1" t="s">
        <v>7</v>
      </c>
      <c r="CI112" t="s">
        <v>7</v>
      </c>
      <c r="CJ112" s="1" t="s">
        <v>7</v>
      </c>
      <c r="CK112" s="1" t="s">
        <v>7</v>
      </c>
      <c r="CL112" s="1" t="s">
        <v>7</v>
      </c>
      <c r="CM112" s="1" t="s">
        <v>7</v>
      </c>
      <c r="CP112" s="1">
        <f t="shared" si="20"/>
        <v>0.94594594594594594</v>
      </c>
    </row>
    <row r="113" spans="1:94" x14ac:dyDescent="0.25">
      <c r="A113" s="1" t="s">
        <v>119</v>
      </c>
      <c r="B113" s="1">
        <v>1360</v>
      </c>
      <c r="C113" s="1">
        <v>5</v>
      </c>
      <c r="D113" s="1">
        <v>2</v>
      </c>
      <c r="E113" s="1">
        <v>3</v>
      </c>
      <c r="F113" s="1">
        <v>2</v>
      </c>
      <c r="G113" s="1">
        <v>2</v>
      </c>
      <c r="H113" s="1">
        <v>3</v>
      </c>
      <c r="K113" s="1">
        <v>2</v>
      </c>
      <c r="L113" s="1">
        <v>4</v>
      </c>
      <c r="M113" s="1">
        <v>3</v>
      </c>
      <c r="N113" s="1">
        <v>3</v>
      </c>
      <c r="O113" s="1">
        <v>4</v>
      </c>
      <c r="P113" s="1">
        <v>3</v>
      </c>
      <c r="R113" s="1">
        <v>3</v>
      </c>
      <c r="T113" s="1">
        <v>1</v>
      </c>
      <c r="U113" s="1">
        <v>2</v>
      </c>
      <c r="V113" s="1">
        <v>3</v>
      </c>
      <c r="W113" s="1">
        <v>1</v>
      </c>
      <c r="Z113" s="1">
        <v>2</v>
      </c>
      <c r="AB113" s="1">
        <v>2</v>
      </c>
      <c r="AC113" s="1">
        <v>7</v>
      </c>
      <c r="AF113" s="1">
        <v>1</v>
      </c>
      <c r="AG113" s="1">
        <v>2</v>
      </c>
      <c r="AH113" s="1">
        <v>4</v>
      </c>
      <c r="AI113" s="1">
        <v>3</v>
      </c>
      <c r="AJ113" s="1">
        <v>6</v>
      </c>
      <c r="AK113" s="1">
        <v>2</v>
      </c>
      <c r="AL113" s="1">
        <v>3</v>
      </c>
      <c r="AM113" s="1">
        <v>3</v>
      </c>
      <c r="AN113" s="1">
        <v>3</v>
      </c>
      <c r="AO113" s="1">
        <v>3</v>
      </c>
      <c r="AP113" s="1">
        <v>1</v>
      </c>
      <c r="AQ113" s="1">
        <v>1</v>
      </c>
      <c r="AR113" s="1">
        <v>3</v>
      </c>
      <c r="AS113" s="1">
        <v>1</v>
      </c>
      <c r="AT113" s="1">
        <v>4</v>
      </c>
      <c r="AU113" s="1">
        <v>7</v>
      </c>
      <c r="AV113" s="1">
        <v>13</v>
      </c>
      <c r="AW113" s="1">
        <v>9</v>
      </c>
      <c r="AX113" s="1">
        <v>9</v>
      </c>
      <c r="AY113" s="1">
        <v>7</v>
      </c>
      <c r="AZ113" s="1">
        <v>8</v>
      </c>
      <c r="BA113" s="1">
        <v>1</v>
      </c>
      <c r="BB113" s="1">
        <v>2</v>
      </c>
      <c r="BC113" s="1">
        <v>4</v>
      </c>
      <c r="BD113" s="1">
        <v>8</v>
      </c>
      <c r="BE113" s="1">
        <v>3</v>
      </c>
      <c r="BF113" s="1">
        <v>4</v>
      </c>
      <c r="BG113" s="1">
        <v>1</v>
      </c>
      <c r="BH113" s="1">
        <v>10</v>
      </c>
      <c r="BI113" s="1">
        <v>4</v>
      </c>
      <c r="BJ113" s="1">
        <v>5</v>
      </c>
      <c r="BL113" s="1">
        <v>5</v>
      </c>
      <c r="BM113" s="1">
        <v>7</v>
      </c>
      <c r="BN113" s="1">
        <v>3</v>
      </c>
      <c r="BO113" s="1">
        <v>15</v>
      </c>
      <c r="BT113" s="1">
        <f t="shared" si="12"/>
        <v>15</v>
      </c>
      <c r="BU113" s="1">
        <f t="shared" si="13"/>
        <v>6</v>
      </c>
      <c r="BV113" s="3">
        <f t="shared" si="14"/>
        <v>3.9</v>
      </c>
      <c r="BW113" t="str">
        <f t="shared" si="10"/>
        <v>c</v>
      </c>
      <c r="BX113" t="str">
        <f t="shared" si="18"/>
        <v/>
      </c>
      <c r="BY113" t="b">
        <f t="shared" si="19"/>
        <v>0</v>
      </c>
      <c r="BZ113" t="s">
        <v>6</v>
      </c>
      <c r="CA113" s="1" t="s">
        <v>6</v>
      </c>
      <c r="CB113" t="s">
        <v>6</v>
      </c>
      <c r="CC113" s="4" t="s">
        <v>7</v>
      </c>
      <c r="CD113" s="5" t="s">
        <v>7</v>
      </c>
      <c r="CE113" s="5" t="s">
        <v>7</v>
      </c>
      <c r="CF113" s="5" t="s">
        <v>7</v>
      </c>
      <c r="CG113" s="5" t="s">
        <v>7</v>
      </c>
      <c r="CH113" s="1" t="s">
        <v>7</v>
      </c>
      <c r="CI113" t="s">
        <v>7</v>
      </c>
      <c r="CJ113" s="1" t="s">
        <v>7</v>
      </c>
      <c r="CK113" s="1" t="s">
        <v>7</v>
      </c>
      <c r="CL113" s="1" t="s">
        <v>7</v>
      </c>
      <c r="CM113" s="1" t="s">
        <v>7</v>
      </c>
      <c r="CP113" s="1">
        <f t="shared" si="20"/>
        <v>1.2820512820512822</v>
      </c>
    </row>
    <row r="114" spans="1:94" x14ac:dyDescent="0.25">
      <c r="A114" s="1" t="s">
        <v>121</v>
      </c>
      <c r="B114" s="1">
        <v>1362</v>
      </c>
      <c r="C114" s="1">
        <v>1</v>
      </c>
      <c r="G114" s="1">
        <v>1</v>
      </c>
      <c r="BT114" s="1">
        <f t="shared" si="12"/>
        <v>1</v>
      </c>
      <c r="BU114" s="1">
        <f t="shared" si="13"/>
        <v>0</v>
      </c>
      <c r="BV114" s="3">
        <f t="shared" si="14"/>
        <v>0</v>
      </c>
      <c r="BW114" t="str">
        <f t="shared" si="10"/>
        <v>f</v>
      </c>
      <c r="BX114" t="str">
        <f t="shared" si="18"/>
        <v/>
      </c>
      <c r="BY114" t="b">
        <f t="shared" si="19"/>
        <v>0</v>
      </c>
      <c r="BZ114" t="s">
        <v>6</v>
      </c>
      <c r="CA114" s="1" t="s">
        <v>6</v>
      </c>
      <c r="CB114" t="s">
        <v>6</v>
      </c>
      <c r="CC114" s="4" t="s">
        <v>7</v>
      </c>
      <c r="CD114" s="5" t="s">
        <v>7</v>
      </c>
      <c r="CE114" s="5" t="s">
        <v>7</v>
      </c>
      <c r="CF114" s="5" t="s">
        <v>7</v>
      </c>
      <c r="CG114" s="5" t="s">
        <v>7</v>
      </c>
      <c r="CH114" s="1" t="s">
        <v>7</v>
      </c>
      <c r="CI114" t="s">
        <v>7</v>
      </c>
      <c r="CJ114" s="1" t="s">
        <v>7</v>
      </c>
      <c r="CK114" s="1" t="s">
        <v>7</v>
      </c>
      <c r="CL114" s="1" t="s">
        <v>7</v>
      </c>
      <c r="CM114" s="1" t="s">
        <v>7</v>
      </c>
      <c r="CP114" s="1" t="e">
        <f t="shared" si="20"/>
        <v>#DIV/0!</v>
      </c>
    </row>
    <row r="115" spans="1:94" x14ac:dyDescent="0.25">
      <c r="A115" s="1" t="s">
        <v>120</v>
      </c>
      <c r="B115" s="1">
        <v>1363</v>
      </c>
      <c r="D115" s="1">
        <v>1</v>
      </c>
      <c r="E115" s="1">
        <v>5</v>
      </c>
      <c r="G115" s="1">
        <v>2</v>
      </c>
      <c r="V115" s="1">
        <v>1</v>
      </c>
      <c r="X115" s="1">
        <v>1</v>
      </c>
      <c r="AN115" s="1">
        <v>1</v>
      </c>
      <c r="BN115" s="1">
        <v>1</v>
      </c>
      <c r="BT115" s="1">
        <f t="shared" si="12"/>
        <v>5</v>
      </c>
      <c r="BU115" s="1">
        <f t="shared" si="13"/>
        <v>1</v>
      </c>
      <c r="BV115" s="3">
        <f t="shared" si="14"/>
        <v>0.1</v>
      </c>
      <c r="BW115" t="str">
        <f t="shared" si="10"/>
        <v>e</v>
      </c>
      <c r="BX115" t="str">
        <f t="shared" si="18"/>
        <v/>
      </c>
      <c r="BY115" t="b">
        <f t="shared" si="19"/>
        <v>0</v>
      </c>
      <c r="BZ115" t="s">
        <v>6</v>
      </c>
      <c r="CA115" s="1" t="s">
        <v>6</v>
      </c>
      <c r="CB115" t="s">
        <v>6</v>
      </c>
      <c r="CC115" s="4" t="s">
        <v>7</v>
      </c>
      <c r="CD115" s="5" t="s">
        <v>7</v>
      </c>
      <c r="CE115" s="5" t="s">
        <v>7</v>
      </c>
      <c r="CF115" s="5" t="s">
        <v>7</v>
      </c>
      <c r="CG115" s="5" t="s">
        <v>7</v>
      </c>
      <c r="CH115" s="1" t="s">
        <v>7</v>
      </c>
      <c r="CI115" t="s">
        <v>7</v>
      </c>
      <c r="CJ115" s="1" t="s">
        <v>7</v>
      </c>
      <c r="CK115" s="1" t="s">
        <v>7</v>
      </c>
      <c r="CL115" s="1" t="s">
        <v>7</v>
      </c>
      <c r="CM115" s="1" t="s">
        <v>7</v>
      </c>
      <c r="CP115" s="1">
        <f t="shared" si="20"/>
        <v>0</v>
      </c>
    </row>
    <row r="116" spans="1:94" x14ac:dyDescent="0.25">
      <c r="A116" s="1" t="s">
        <v>122</v>
      </c>
      <c r="B116" s="1">
        <v>1365</v>
      </c>
      <c r="C116" s="1">
        <v>118</v>
      </c>
      <c r="D116" s="1">
        <v>31</v>
      </c>
      <c r="E116" s="1">
        <v>66</v>
      </c>
      <c r="F116" s="1">
        <v>118</v>
      </c>
      <c r="G116" s="1">
        <v>76</v>
      </c>
      <c r="H116" s="1">
        <v>92</v>
      </c>
      <c r="I116" s="1">
        <v>70</v>
      </c>
      <c r="J116" s="1">
        <v>32</v>
      </c>
      <c r="K116" s="1">
        <v>85</v>
      </c>
      <c r="L116" s="1">
        <v>144</v>
      </c>
      <c r="M116" s="1">
        <v>144</v>
      </c>
      <c r="N116" s="1">
        <v>135</v>
      </c>
      <c r="O116" s="1">
        <v>138</v>
      </c>
      <c r="P116" s="1">
        <v>112</v>
      </c>
      <c r="Q116" s="1">
        <v>88</v>
      </c>
      <c r="R116" s="1">
        <v>82</v>
      </c>
      <c r="S116" s="1">
        <v>116</v>
      </c>
      <c r="T116" s="1">
        <v>70</v>
      </c>
      <c r="U116" s="1">
        <v>160</v>
      </c>
      <c r="V116" s="1">
        <v>286</v>
      </c>
      <c r="W116" s="1">
        <v>308</v>
      </c>
      <c r="X116" s="1">
        <v>234</v>
      </c>
      <c r="Y116" s="1">
        <v>341</v>
      </c>
      <c r="Z116" s="1">
        <v>243</v>
      </c>
      <c r="AA116" s="1">
        <v>193</v>
      </c>
      <c r="AB116" s="1">
        <v>295</v>
      </c>
      <c r="AC116" s="1">
        <v>272</v>
      </c>
      <c r="AD116" s="1">
        <v>260</v>
      </c>
      <c r="AE116" s="1">
        <v>165</v>
      </c>
      <c r="AF116" s="1">
        <v>272</v>
      </c>
      <c r="AG116" s="1">
        <v>203</v>
      </c>
      <c r="AH116" s="1">
        <v>347</v>
      </c>
      <c r="AI116" s="1">
        <v>293</v>
      </c>
      <c r="AJ116" s="1">
        <v>260</v>
      </c>
      <c r="AK116" s="1">
        <v>227</v>
      </c>
      <c r="AL116" s="1">
        <v>285</v>
      </c>
      <c r="AM116" s="1">
        <v>261</v>
      </c>
      <c r="AN116" s="1">
        <v>158</v>
      </c>
      <c r="AO116" s="1">
        <v>218</v>
      </c>
      <c r="AP116" s="1">
        <v>154</v>
      </c>
      <c r="AQ116" s="1">
        <v>306</v>
      </c>
      <c r="AR116" s="1">
        <v>278</v>
      </c>
      <c r="AS116" s="1">
        <v>209</v>
      </c>
      <c r="AT116" s="1">
        <v>422</v>
      </c>
      <c r="AU116" s="1">
        <v>338</v>
      </c>
      <c r="AV116" s="1">
        <v>339</v>
      </c>
      <c r="AW116" s="1">
        <v>350</v>
      </c>
      <c r="AX116" s="1">
        <v>262</v>
      </c>
      <c r="AY116" s="1">
        <v>346</v>
      </c>
      <c r="AZ116" s="1">
        <v>273</v>
      </c>
      <c r="BA116" s="1">
        <v>189</v>
      </c>
      <c r="BB116" s="1">
        <v>251</v>
      </c>
      <c r="BC116" s="1">
        <v>264</v>
      </c>
      <c r="BD116" s="1">
        <v>245</v>
      </c>
      <c r="BE116" s="1">
        <v>222</v>
      </c>
      <c r="BF116" s="1">
        <v>205</v>
      </c>
      <c r="BG116" s="1">
        <v>148</v>
      </c>
      <c r="BH116" s="1">
        <v>205</v>
      </c>
      <c r="BI116" s="1">
        <v>163</v>
      </c>
      <c r="BJ116" s="1">
        <v>149</v>
      </c>
      <c r="BK116" s="1">
        <v>205</v>
      </c>
      <c r="BL116" s="1">
        <v>195</v>
      </c>
      <c r="BM116" s="1">
        <v>191</v>
      </c>
      <c r="BN116" s="1">
        <v>374</v>
      </c>
      <c r="BO116" s="1">
        <v>305</v>
      </c>
      <c r="BP116" s="1">
        <v>227</v>
      </c>
      <c r="BQ116" s="1">
        <v>226</v>
      </c>
      <c r="BR116" s="1">
        <v>190</v>
      </c>
      <c r="BT116" s="1">
        <f t="shared" si="12"/>
        <v>422</v>
      </c>
      <c r="BU116" s="1">
        <f t="shared" si="13"/>
        <v>10</v>
      </c>
      <c r="BV116" s="3">
        <f t="shared" si="14"/>
        <v>222.5</v>
      </c>
      <c r="BW116" t="str">
        <f t="shared" si="10"/>
        <v>a</v>
      </c>
      <c r="BX116" t="str">
        <f t="shared" si="18"/>
        <v>BOLD</v>
      </c>
      <c r="BY116" t="b">
        <f t="shared" si="19"/>
        <v>1</v>
      </c>
      <c r="BZ116" t="s">
        <v>6</v>
      </c>
      <c r="CA116" s="1" t="s">
        <v>6</v>
      </c>
      <c r="CB116" t="s">
        <v>6</v>
      </c>
      <c r="CC116" s="4" t="s">
        <v>7</v>
      </c>
      <c r="CD116" s="5" t="s">
        <v>7</v>
      </c>
      <c r="CE116" s="5" t="s">
        <v>7</v>
      </c>
      <c r="CF116" s="5" t="s">
        <v>7</v>
      </c>
      <c r="CG116" s="5" t="s">
        <v>7</v>
      </c>
      <c r="CH116" s="1" t="s">
        <v>7</v>
      </c>
      <c r="CI116" t="s">
        <v>7</v>
      </c>
      <c r="CJ116" s="1" t="s">
        <v>7</v>
      </c>
      <c r="CK116" s="1" t="s">
        <v>7</v>
      </c>
      <c r="CL116" s="1" t="s">
        <v>7</v>
      </c>
      <c r="CM116" s="1" t="s">
        <v>7</v>
      </c>
      <c r="CP116" s="1">
        <f t="shared" si="20"/>
        <v>0.8764044943820225</v>
      </c>
    </row>
    <row r="117" spans="1:94" x14ac:dyDescent="0.25">
      <c r="A117" s="1" t="s">
        <v>123</v>
      </c>
      <c r="B117" s="1">
        <v>1387</v>
      </c>
      <c r="C117" s="1">
        <v>55</v>
      </c>
      <c r="D117" s="1">
        <v>44</v>
      </c>
      <c r="E117" s="1">
        <v>78</v>
      </c>
      <c r="F117" s="1">
        <v>55</v>
      </c>
      <c r="G117" s="1">
        <v>149</v>
      </c>
      <c r="H117" s="1">
        <v>142</v>
      </c>
      <c r="I117" s="1">
        <v>85</v>
      </c>
      <c r="J117" s="1">
        <v>55</v>
      </c>
      <c r="K117" s="1">
        <v>127</v>
      </c>
      <c r="L117" s="1">
        <v>158</v>
      </c>
      <c r="M117" s="1">
        <v>191</v>
      </c>
      <c r="N117" s="1">
        <v>154</v>
      </c>
      <c r="O117" s="1">
        <v>283</v>
      </c>
      <c r="P117" s="1">
        <v>116</v>
      </c>
      <c r="Q117" s="1">
        <v>96</v>
      </c>
      <c r="R117" s="1">
        <v>106</v>
      </c>
      <c r="S117" s="1">
        <v>137</v>
      </c>
      <c r="T117" s="1">
        <v>63</v>
      </c>
      <c r="U117" s="1">
        <v>189</v>
      </c>
      <c r="V117" s="1">
        <v>263</v>
      </c>
      <c r="W117" s="1">
        <v>269</v>
      </c>
      <c r="X117" s="1">
        <v>283</v>
      </c>
      <c r="Y117" s="1">
        <v>270</v>
      </c>
      <c r="Z117" s="1">
        <v>257</v>
      </c>
      <c r="AA117" s="1">
        <v>229</v>
      </c>
      <c r="AB117" s="1">
        <v>431</v>
      </c>
      <c r="AC117" s="1">
        <v>526</v>
      </c>
      <c r="AD117" s="1">
        <v>356</v>
      </c>
      <c r="AE117" s="1">
        <v>237</v>
      </c>
      <c r="AF117" s="1">
        <v>196</v>
      </c>
      <c r="AG117" s="1">
        <v>173</v>
      </c>
      <c r="AH117" s="1">
        <v>372</v>
      </c>
      <c r="AI117" s="1">
        <v>173</v>
      </c>
      <c r="AJ117" s="1">
        <v>197</v>
      </c>
      <c r="AK117" s="1">
        <v>299</v>
      </c>
      <c r="AL117" s="1">
        <v>160</v>
      </c>
      <c r="AM117" s="1">
        <v>247</v>
      </c>
      <c r="AN117" s="1">
        <v>123</v>
      </c>
      <c r="AO117" s="1">
        <v>179</v>
      </c>
      <c r="AP117" s="1">
        <v>112</v>
      </c>
      <c r="AQ117" s="1">
        <v>196</v>
      </c>
      <c r="AR117" s="1">
        <v>227</v>
      </c>
      <c r="AS117" s="1">
        <v>137</v>
      </c>
      <c r="AT117" s="1">
        <v>182</v>
      </c>
      <c r="AU117" s="1">
        <v>167</v>
      </c>
      <c r="AV117" s="1">
        <v>239</v>
      </c>
      <c r="AW117" s="1">
        <v>208</v>
      </c>
      <c r="AX117" s="1">
        <v>141</v>
      </c>
      <c r="AY117" s="1">
        <v>340</v>
      </c>
      <c r="AZ117" s="1">
        <v>155</v>
      </c>
      <c r="BA117" s="1">
        <v>132</v>
      </c>
      <c r="BB117" s="1">
        <v>167</v>
      </c>
      <c r="BC117" s="1">
        <v>163</v>
      </c>
      <c r="BD117" s="1">
        <v>121</v>
      </c>
      <c r="BE117" s="1">
        <v>160</v>
      </c>
      <c r="BF117" s="1">
        <v>166</v>
      </c>
      <c r="BG117" s="1">
        <v>92</v>
      </c>
      <c r="BH117" s="1">
        <v>166</v>
      </c>
      <c r="BI117" s="1">
        <v>144</v>
      </c>
      <c r="BJ117" s="1">
        <v>93</v>
      </c>
      <c r="BK117" s="1">
        <v>112</v>
      </c>
      <c r="BL117" s="1">
        <v>121</v>
      </c>
      <c r="BM117" s="1">
        <v>97</v>
      </c>
      <c r="BN117" s="1">
        <v>189</v>
      </c>
      <c r="BO117" s="1">
        <v>156</v>
      </c>
      <c r="BP117" s="1">
        <v>116</v>
      </c>
      <c r="BQ117" s="1">
        <v>105</v>
      </c>
      <c r="BR117" s="1">
        <v>49</v>
      </c>
      <c r="BT117" s="1">
        <f t="shared" si="12"/>
        <v>526</v>
      </c>
      <c r="BU117" s="1">
        <f t="shared" si="13"/>
        <v>10</v>
      </c>
      <c r="BV117" s="3">
        <f t="shared" si="14"/>
        <v>118.2</v>
      </c>
      <c r="BW117" t="str">
        <f t="shared" si="10"/>
        <v>a</v>
      </c>
      <c r="BX117" t="str">
        <f t="shared" si="18"/>
        <v>CAPS</v>
      </c>
      <c r="BY117" t="b">
        <f t="shared" si="19"/>
        <v>1</v>
      </c>
      <c r="BZ117" t="s">
        <v>6</v>
      </c>
      <c r="CA117" s="1" t="s">
        <v>6</v>
      </c>
      <c r="CB117" t="s">
        <v>6</v>
      </c>
      <c r="CC117" s="4" t="s">
        <v>7</v>
      </c>
      <c r="CD117" s="5" t="s">
        <v>7</v>
      </c>
      <c r="CE117" s="5" t="s">
        <v>7</v>
      </c>
      <c r="CF117" s="5" t="s">
        <v>7</v>
      </c>
      <c r="CG117" s="5" t="s">
        <v>7</v>
      </c>
      <c r="CH117" s="1" t="s">
        <v>7</v>
      </c>
      <c r="CI117" t="s">
        <v>7</v>
      </c>
      <c r="CJ117" s="1" t="s">
        <v>7</v>
      </c>
      <c r="CK117" s="1" t="s">
        <v>7</v>
      </c>
      <c r="CL117" s="1" t="s">
        <v>7</v>
      </c>
      <c r="CM117" s="1" t="s">
        <v>7</v>
      </c>
      <c r="CP117" s="1">
        <f t="shared" si="20"/>
        <v>1.0236886632825719</v>
      </c>
    </row>
    <row r="118" spans="1:94" x14ac:dyDescent="0.25">
      <c r="A118" s="1" t="s">
        <v>124</v>
      </c>
      <c r="B118" s="1">
        <v>1400</v>
      </c>
      <c r="C118" s="1">
        <v>51</v>
      </c>
      <c r="D118" s="1">
        <v>104</v>
      </c>
      <c r="E118" s="1">
        <v>74</v>
      </c>
      <c r="F118" s="1">
        <v>67</v>
      </c>
      <c r="G118" s="1">
        <v>117</v>
      </c>
      <c r="H118" s="1">
        <v>73</v>
      </c>
      <c r="I118" s="1">
        <v>46</v>
      </c>
      <c r="J118" s="1">
        <v>37</v>
      </c>
      <c r="K118" s="1">
        <v>92</v>
      </c>
      <c r="L118" s="1">
        <v>58</v>
      </c>
      <c r="M118" s="1">
        <v>200</v>
      </c>
      <c r="N118" s="1">
        <v>112</v>
      </c>
      <c r="O118" s="1">
        <v>83</v>
      </c>
      <c r="P118" s="1">
        <v>100</v>
      </c>
      <c r="Q118" s="1">
        <v>39</v>
      </c>
      <c r="R118" s="1">
        <v>54</v>
      </c>
      <c r="S118" s="1">
        <v>80</v>
      </c>
      <c r="T118" s="1">
        <v>63</v>
      </c>
      <c r="U118" s="1">
        <v>94</v>
      </c>
      <c r="V118" s="1">
        <v>213</v>
      </c>
      <c r="W118" s="1">
        <v>236</v>
      </c>
      <c r="X118" s="1">
        <v>192</v>
      </c>
      <c r="Y118" s="1">
        <v>234</v>
      </c>
      <c r="Z118" s="1">
        <v>230</v>
      </c>
      <c r="AA118" s="1">
        <v>201</v>
      </c>
      <c r="AB118" s="1">
        <v>311</v>
      </c>
      <c r="AC118" s="1">
        <v>222</v>
      </c>
      <c r="AD118" s="1">
        <v>262</v>
      </c>
      <c r="AE118" s="1">
        <v>224</v>
      </c>
      <c r="AF118" s="1">
        <v>300</v>
      </c>
      <c r="AG118" s="1">
        <v>217</v>
      </c>
      <c r="AH118" s="1">
        <v>294</v>
      </c>
      <c r="AI118" s="1">
        <v>207</v>
      </c>
      <c r="AJ118" s="1">
        <v>291</v>
      </c>
      <c r="AK118" s="1">
        <v>211</v>
      </c>
      <c r="AL118" s="1">
        <v>268</v>
      </c>
      <c r="AM118" s="1">
        <v>295</v>
      </c>
      <c r="AN118" s="1">
        <v>188</v>
      </c>
      <c r="AO118" s="1">
        <v>266</v>
      </c>
      <c r="AP118" s="1">
        <v>199</v>
      </c>
      <c r="AQ118" s="1">
        <v>236</v>
      </c>
      <c r="AR118" s="1">
        <v>305</v>
      </c>
      <c r="AS118" s="1">
        <v>287</v>
      </c>
      <c r="AT118" s="1">
        <v>388</v>
      </c>
      <c r="AU118" s="1">
        <v>436</v>
      </c>
      <c r="AV118" s="1">
        <v>414</v>
      </c>
      <c r="AW118" s="1">
        <v>348</v>
      </c>
      <c r="AX118" s="1">
        <v>222</v>
      </c>
      <c r="AY118" s="1">
        <v>277</v>
      </c>
      <c r="AZ118" s="1">
        <v>281</v>
      </c>
      <c r="BA118" s="1">
        <v>320</v>
      </c>
      <c r="BB118" s="1">
        <v>308</v>
      </c>
      <c r="BC118" s="1">
        <v>264</v>
      </c>
      <c r="BD118" s="1">
        <v>250</v>
      </c>
      <c r="BE118" s="1">
        <v>249</v>
      </c>
      <c r="BF118" s="1">
        <v>308</v>
      </c>
      <c r="BG118" s="1">
        <v>152</v>
      </c>
      <c r="BH118" s="1">
        <v>221</v>
      </c>
      <c r="BI118" s="1">
        <v>298</v>
      </c>
      <c r="BJ118" s="1">
        <v>243</v>
      </c>
      <c r="BK118" s="1">
        <v>284</v>
      </c>
      <c r="BL118" s="1">
        <v>175</v>
      </c>
      <c r="BM118" s="1">
        <v>157</v>
      </c>
      <c r="BN118" s="1">
        <v>211</v>
      </c>
      <c r="BO118" s="1">
        <v>263</v>
      </c>
      <c r="BP118" s="1">
        <v>180</v>
      </c>
      <c r="BQ118" s="1">
        <v>241</v>
      </c>
      <c r="BR118" s="1">
        <v>134</v>
      </c>
      <c r="BT118" s="1">
        <f t="shared" si="12"/>
        <v>436</v>
      </c>
      <c r="BU118" s="1">
        <f t="shared" si="13"/>
        <v>10</v>
      </c>
      <c r="BV118" s="3">
        <f t="shared" si="14"/>
        <v>218.6</v>
      </c>
      <c r="BW118" t="str">
        <f t="shared" si="10"/>
        <v>a</v>
      </c>
      <c r="BX118" t="str">
        <f t="shared" si="18"/>
        <v>BOLD</v>
      </c>
      <c r="BY118" t="b">
        <f t="shared" si="19"/>
        <v>1</v>
      </c>
      <c r="BZ118" t="s">
        <v>6</v>
      </c>
      <c r="CA118" s="1" t="s">
        <v>6</v>
      </c>
      <c r="CB118" t="s">
        <v>6</v>
      </c>
      <c r="CC118" s="4" t="s">
        <v>7</v>
      </c>
      <c r="CD118" s="5" t="s">
        <v>7</v>
      </c>
      <c r="CE118" s="5" t="s">
        <v>7</v>
      </c>
      <c r="CF118" s="5" t="s">
        <v>7</v>
      </c>
      <c r="CG118" s="5" t="s">
        <v>7</v>
      </c>
      <c r="CH118" s="1" t="s">
        <v>7</v>
      </c>
      <c r="CI118" t="s">
        <v>7</v>
      </c>
      <c r="CJ118" s="1" t="s">
        <v>7</v>
      </c>
      <c r="CK118" s="1" t="s">
        <v>7</v>
      </c>
      <c r="CL118" s="1" t="s">
        <v>7</v>
      </c>
      <c r="CM118" s="1" t="s">
        <v>7</v>
      </c>
      <c r="CP118" s="1">
        <f t="shared" si="20"/>
        <v>0.80054894784995423</v>
      </c>
    </row>
    <row r="119" spans="1:94" x14ac:dyDescent="0.25">
      <c r="A119" s="1" t="s">
        <v>125</v>
      </c>
      <c r="B119" s="1">
        <v>1409</v>
      </c>
      <c r="AA119" s="1">
        <v>5</v>
      </c>
      <c r="AB119" s="1">
        <v>2</v>
      </c>
      <c r="AC119" s="1">
        <v>1</v>
      </c>
      <c r="AD119" s="1">
        <v>2</v>
      </c>
      <c r="AF119" s="1">
        <v>2</v>
      </c>
      <c r="AG119" s="1">
        <v>2</v>
      </c>
      <c r="AH119" s="1">
        <v>1</v>
      </c>
      <c r="AI119" s="1">
        <v>2</v>
      </c>
      <c r="AJ119" s="1">
        <v>4</v>
      </c>
      <c r="AK119" s="1">
        <v>9</v>
      </c>
      <c r="AL119" s="1">
        <v>6</v>
      </c>
      <c r="AM119" s="1">
        <v>36</v>
      </c>
      <c r="AN119" s="1">
        <v>13</v>
      </c>
      <c r="AO119" s="1">
        <v>14</v>
      </c>
      <c r="AP119" s="1">
        <v>8</v>
      </c>
      <c r="AQ119" s="1">
        <v>16</v>
      </c>
      <c r="AR119" s="1">
        <v>23</v>
      </c>
      <c r="AS119" s="1">
        <v>24</v>
      </c>
      <c r="AT119" s="1">
        <v>24</v>
      </c>
      <c r="AU119" s="1">
        <v>29</v>
      </c>
      <c r="AV119" s="1">
        <v>55</v>
      </c>
      <c r="AW119" s="1">
        <v>36</v>
      </c>
      <c r="AX119" s="1">
        <v>14</v>
      </c>
      <c r="AY119" s="1">
        <v>54</v>
      </c>
      <c r="AZ119" s="1">
        <v>75</v>
      </c>
      <c r="BA119" s="1">
        <v>49</v>
      </c>
      <c r="BB119" s="1">
        <v>42</v>
      </c>
      <c r="BC119" s="1">
        <v>50</v>
      </c>
      <c r="BD119" s="1">
        <v>64</v>
      </c>
      <c r="BE119" s="1">
        <v>68</v>
      </c>
      <c r="BF119" s="1">
        <v>54</v>
      </c>
      <c r="BG119" s="1">
        <v>24</v>
      </c>
      <c r="BH119" s="1">
        <v>65</v>
      </c>
      <c r="BI119" s="1">
        <v>81</v>
      </c>
      <c r="BJ119" s="1">
        <v>35</v>
      </c>
      <c r="BK119" s="1">
        <v>40</v>
      </c>
      <c r="BL119" s="1">
        <v>53</v>
      </c>
      <c r="BM119" s="1">
        <v>29</v>
      </c>
      <c r="BN119" s="1">
        <v>79</v>
      </c>
      <c r="BO119" s="1">
        <v>72</v>
      </c>
      <c r="BP119" s="1">
        <v>83</v>
      </c>
      <c r="BQ119" s="1">
        <v>55</v>
      </c>
      <c r="BR119" s="1">
        <v>50</v>
      </c>
      <c r="BT119" s="1">
        <f t="shared" si="12"/>
        <v>83</v>
      </c>
      <c r="BU119" s="1">
        <f t="shared" si="13"/>
        <v>10</v>
      </c>
      <c r="BV119" s="3">
        <f t="shared" si="14"/>
        <v>57.7</v>
      </c>
      <c r="BW119" t="str">
        <f t="shared" si="10"/>
        <v>a</v>
      </c>
      <c r="BX119" t="str">
        <f t="shared" si="18"/>
        <v>CAPS</v>
      </c>
      <c r="BY119" t="b">
        <f t="shared" si="19"/>
        <v>1</v>
      </c>
      <c r="BZ119" t="s">
        <v>6</v>
      </c>
      <c r="CA119" s="1" t="s">
        <v>6</v>
      </c>
      <c r="CB119" t="s">
        <v>6</v>
      </c>
      <c r="CC119" s="4" t="s">
        <v>7</v>
      </c>
      <c r="CD119" s="5" t="s">
        <v>7</v>
      </c>
      <c r="CE119" s="5" t="s">
        <v>7</v>
      </c>
      <c r="CF119" s="5" t="s">
        <v>7</v>
      </c>
      <c r="CG119" s="5" t="s">
        <v>7</v>
      </c>
      <c r="CH119" s="1" t="s">
        <v>7</v>
      </c>
      <c r="CI119" t="s">
        <v>7</v>
      </c>
      <c r="CJ119" s="1" t="s">
        <v>7</v>
      </c>
      <c r="CK119" s="1" t="s">
        <v>7</v>
      </c>
      <c r="CL119" s="1" t="s">
        <v>7</v>
      </c>
      <c r="CM119" s="1" t="s">
        <v>7</v>
      </c>
      <c r="CP119" s="1">
        <f t="shared" si="20"/>
        <v>0.91854419410745225</v>
      </c>
    </row>
    <row r="120" spans="1:94" x14ac:dyDescent="0.25">
      <c r="A120" s="1" t="s">
        <v>126</v>
      </c>
      <c r="B120" s="1">
        <v>1412</v>
      </c>
      <c r="AY120" s="1" t="s">
        <v>20</v>
      </c>
      <c r="BB120" s="1">
        <v>1</v>
      </c>
      <c r="BT120" s="1">
        <f t="shared" si="12"/>
        <v>1</v>
      </c>
      <c r="BU120" s="1">
        <f t="shared" si="13"/>
        <v>0</v>
      </c>
      <c r="BV120" s="3">
        <f t="shared" si="14"/>
        <v>0</v>
      </c>
      <c r="BW120" t="str">
        <f t="shared" si="10"/>
        <v>f</v>
      </c>
      <c r="BX120" t="str">
        <f t="shared" si="18"/>
        <v/>
      </c>
      <c r="BY120" t="b">
        <f t="shared" si="19"/>
        <v>0</v>
      </c>
      <c r="BZ120" t="s">
        <v>6</v>
      </c>
      <c r="CA120" s="1" t="s">
        <v>6</v>
      </c>
      <c r="CB120" t="s">
        <v>6</v>
      </c>
      <c r="CC120" s="4" t="s">
        <v>7</v>
      </c>
      <c r="CD120" s="5" t="s">
        <v>7</v>
      </c>
      <c r="CE120" s="5" t="s">
        <v>7</v>
      </c>
      <c r="CF120" s="5" t="s">
        <v>7</v>
      </c>
      <c r="CG120" s="5" t="s">
        <v>7</v>
      </c>
      <c r="CH120" s="1" t="s">
        <v>7</v>
      </c>
      <c r="CI120" t="s">
        <v>7</v>
      </c>
      <c r="CJ120" s="1" t="s">
        <v>7</v>
      </c>
      <c r="CK120" s="1" t="s">
        <v>7</v>
      </c>
      <c r="CL120" s="1" t="s">
        <v>7</v>
      </c>
      <c r="CM120" s="1" t="s">
        <v>7</v>
      </c>
      <c r="CP120" s="1" t="e">
        <f t="shared" si="20"/>
        <v>#DIV/0!</v>
      </c>
    </row>
    <row r="121" spans="1:94" x14ac:dyDescent="0.25">
      <c r="A121" s="1" t="s">
        <v>127</v>
      </c>
      <c r="B121" s="1">
        <v>1417</v>
      </c>
      <c r="C121" s="1">
        <v>2</v>
      </c>
      <c r="BT121" s="1">
        <f t="shared" si="12"/>
        <v>2</v>
      </c>
      <c r="BU121" s="1">
        <f t="shared" si="13"/>
        <v>0</v>
      </c>
      <c r="BV121" s="3">
        <f t="shared" si="14"/>
        <v>0</v>
      </c>
      <c r="BW121" t="str">
        <f t="shared" si="10"/>
        <v>f</v>
      </c>
      <c r="BX121" t="str">
        <f t="shared" si="18"/>
        <v/>
      </c>
      <c r="BY121" t="b">
        <f t="shared" si="19"/>
        <v>0</v>
      </c>
      <c r="BZ121" t="s">
        <v>6</v>
      </c>
      <c r="CA121" s="1" t="s">
        <v>6</v>
      </c>
      <c r="CB121" t="s">
        <v>6</v>
      </c>
      <c r="CC121" s="4" t="s">
        <v>7</v>
      </c>
      <c r="CD121" s="5" t="s">
        <v>7</v>
      </c>
      <c r="CE121" s="5" t="s">
        <v>7</v>
      </c>
      <c r="CF121" s="5" t="s">
        <v>7</v>
      </c>
      <c r="CG121" s="5" t="s">
        <v>7</v>
      </c>
      <c r="CH121" s="1" t="s">
        <v>7</v>
      </c>
      <c r="CI121" t="s">
        <v>7</v>
      </c>
      <c r="CJ121" s="1" t="s">
        <v>7</v>
      </c>
      <c r="CK121" s="1" t="s">
        <v>7</v>
      </c>
      <c r="CL121" s="1" t="s">
        <v>7</v>
      </c>
      <c r="CM121" s="1" t="s">
        <v>7</v>
      </c>
      <c r="CP121" s="1" t="e">
        <f t="shared" si="20"/>
        <v>#DIV/0!</v>
      </c>
    </row>
    <row r="122" spans="1:94" x14ac:dyDescent="0.25">
      <c r="A122" s="1" t="s">
        <v>131</v>
      </c>
      <c r="B122" s="1">
        <v>1418</v>
      </c>
      <c r="C122" s="1">
        <v>4</v>
      </c>
      <c r="D122" s="1">
        <v>13</v>
      </c>
      <c r="O122" s="1">
        <v>1</v>
      </c>
      <c r="Z122" s="1">
        <v>3</v>
      </c>
      <c r="AA122" s="1">
        <v>12</v>
      </c>
      <c r="AC122" s="1">
        <v>1</v>
      </c>
      <c r="AD122" s="1">
        <v>5</v>
      </c>
      <c r="AE122" s="1">
        <v>2</v>
      </c>
      <c r="AF122" s="1">
        <v>30</v>
      </c>
      <c r="AH122" s="1">
        <v>2</v>
      </c>
      <c r="AN122" s="1">
        <v>7</v>
      </c>
      <c r="AS122" s="1">
        <v>5</v>
      </c>
      <c r="AW122" s="1">
        <v>21</v>
      </c>
      <c r="AZ122" s="1">
        <v>1</v>
      </c>
      <c r="BD122" s="1">
        <v>1</v>
      </c>
      <c r="BJ122" s="1">
        <v>5</v>
      </c>
      <c r="BK122" s="1">
        <v>2</v>
      </c>
      <c r="BT122" s="1">
        <f t="shared" si="12"/>
        <v>30</v>
      </c>
      <c r="BU122" s="1">
        <f t="shared" si="13"/>
        <v>2</v>
      </c>
      <c r="BV122" s="3">
        <f t="shared" si="14"/>
        <v>0.7</v>
      </c>
      <c r="BW122" t="str">
        <f t="shared" si="10"/>
        <v>e</v>
      </c>
      <c r="BX122" t="str">
        <f t="shared" si="18"/>
        <v/>
      </c>
      <c r="BY122" t="b">
        <f t="shared" si="19"/>
        <v>0</v>
      </c>
      <c r="BZ122" t="s">
        <v>6</v>
      </c>
      <c r="CA122" s="1" t="s">
        <v>6</v>
      </c>
      <c r="CB122" t="s">
        <v>6</v>
      </c>
      <c r="CC122" s="4" t="s">
        <v>7</v>
      </c>
      <c r="CD122" s="5" t="s">
        <v>7</v>
      </c>
      <c r="CE122" s="5" t="s">
        <v>7</v>
      </c>
      <c r="CF122" s="5" t="s">
        <v>7</v>
      </c>
      <c r="CG122" s="5" t="s">
        <v>7</v>
      </c>
      <c r="CH122" s="1" t="s">
        <v>7</v>
      </c>
      <c r="CI122" t="s">
        <v>7</v>
      </c>
      <c r="CJ122" s="1" t="s">
        <v>7</v>
      </c>
      <c r="CK122" s="1" t="s">
        <v>7</v>
      </c>
      <c r="CL122" s="1" t="s">
        <v>7</v>
      </c>
      <c r="CM122" s="1" t="s">
        <v>7</v>
      </c>
      <c r="CP122" s="1">
        <f t="shared" si="20"/>
        <v>0</v>
      </c>
    </row>
    <row r="123" spans="1:94" x14ac:dyDescent="0.25">
      <c r="A123" s="1" t="s">
        <v>129</v>
      </c>
      <c r="B123" s="1">
        <v>1419</v>
      </c>
      <c r="D123" s="1">
        <v>5</v>
      </c>
      <c r="F123" s="1">
        <v>20</v>
      </c>
      <c r="G123" s="1">
        <v>20</v>
      </c>
      <c r="H123" s="1">
        <v>1</v>
      </c>
      <c r="I123" s="1">
        <v>60</v>
      </c>
      <c r="J123" s="1">
        <v>210</v>
      </c>
      <c r="K123" s="1">
        <v>9</v>
      </c>
      <c r="M123" s="1">
        <v>102</v>
      </c>
      <c r="N123" s="1">
        <v>8</v>
      </c>
      <c r="O123" s="1">
        <v>8</v>
      </c>
      <c r="P123" s="1">
        <v>86</v>
      </c>
      <c r="Q123" s="1">
        <v>14</v>
      </c>
      <c r="S123" s="1">
        <v>4</v>
      </c>
      <c r="T123" s="1">
        <v>3</v>
      </c>
      <c r="U123" s="1">
        <v>26</v>
      </c>
      <c r="V123" s="1">
        <v>58</v>
      </c>
      <c r="W123" s="1">
        <v>15</v>
      </c>
      <c r="X123" s="1">
        <v>10</v>
      </c>
      <c r="Y123" s="1">
        <v>4</v>
      </c>
      <c r="Z123" s="1">
        <v>4</v>
      </c>
      <c r="AA123" s="1">
        <v>6</v>
      </c>
      <c r="AB123" s="1">
        <v>20</v>
      </c>
      <c r="AC123" s="1">
        <v>3</v>
      </c>
      <c r="AD123" s="1">
        <v>15</v>
      </c>
      <c r="AE123" s="1">
        <v>83</v>
      </c>
      <c r="AF123" s="1">
        <v>158</v>
      </c>
      <c r="AG123" s="1">
        <v>10</v>
      </c>
      <c r="AH123" s="1">
        <v>8</v>
      </c>
      <c r="AI123" s="1">
        <v>2</v>
      </c>
      <c r="AJ123" s="1">
        <v>2</v>
      </c>
      <c r="AK123" s="1">
        <v>3</v>
      </c>
      <c r="AL123" s="1">
        <v>1</v>
      </c>
      <c r="AM123" s="1">
        <v>10</v>
      </c>
      <c r="AN123" s="1">
        <v>11</v>
      </c>
      <c r="AO123" s="1">
        <v>6</v>
      </c>
      <c r="AQ123" s="1">
        <v>70</v>
      </c>
      <c r="AR123" s="1">
        <v>3</v>
      </c>
      <c r="AS123" s="1">
        <v>32</v>
      </c>
      <c r="AT123" s="1">
        <v>6</v>
      </c>
      <c r="AU123" s="1">
        <v>30</v>
      </c>
      <c r="AV123" s="1">
        <v>6</v>
      </c>
      <c r="AW123" s="1">
        <v>28</v>
      </c>
      <c r="AX123" s="1">
        <v>8</v>
      </c>
      <c r="AY123" s="1">
        <v>7</v>
      </c>
      <c r="AZ123" s="1">
        <v>12</v>
      </c>
      <c r="BA123" s="1">
        <v>38</v>
      </c>
      <c r="BB123" s="1">
        <v>13</v>
      </c>
      <c r="BC123" s="1">
        <v>11</v>
      </c>
      <c r="BD123" s="1">
        <v>15</v>
      </c>
      <c r="BE123" s="1">
        <v>13</v>
      </c>
      <c r="BF123" s="1">
        <v>13</v>
      </c>
      <c r="BG123" s="1">
        <v>7</v>
      </c>
      <c r="BH123" s="1">
        <v>8</v>
      </c>
      <c r="BI123" s="1">
        <v>13</v>
      </c>
      <c r="BJ123" s="1">
        <v>125</v>
      </c>
      <c r="BK123" s="1">
        <v>16</v>
      </c>
      <c r="BL123" s="1">
        <v>3</v>
      </c>
      <c r="BM123" s="1">
        <v>16</v>
      </c>
      <c r="BN123" s="1">
        <v>15</v>
      </c>
      <c r="BO123" s="1">
        <v>14</v>
      </c>
      <c r="BP123" s="1">
        <v>7</v>
      </c>
      <c r="BQ123" s="1">
        <v>21</v>
      </c>
      <c r="BR123" s="1">
        <v>20</v>
      </c>
      <c r="BT123" s="1">
        <f t="shared" si="12"/>
        <v>210</v>
      </c>
      <c r="BU123" s="1">
        <f t="shared" si="13"/>
        <v>10</v>
      </c>
      <c r="BV123" s="3">
        <f t="shared" si="14"/>
        <v>25</v>
      </c>
      <c r="BW123" t="str">
        <f t="shared" si="10"/>
        <v>a</v>
      </c>
      <c r="BX123" t="str">
        <f t="shared" si="18"/>
        <v>CAPS</v>
      </c>
      <c r="BY123" t="b">
        <f t="shared" si="19"/>
        <v>1</v>
      </c>
      <c r="BZ123" t="s">
        <v>6</v>
      </c>
      <c r="CA123" s="1" t="s">
        <v>6</v>
      </c>
      <c r="CB123" t="s">
        <v>6</v>
      </c>
      <c r="CC123" s="4" t="s">
        <v>7</v>
      </c>
      <c r="CD123" s="5" t="s">
        <v>7</v>
      </c>
      <c r="CE123" s="5" t="s">
        <v>7</v>
      </c>
      <c r="CF123" s="5" t="s">
        <v>7</v>
      </c>
      <c r="CG123" s="5" t="s">
        <v>7</v>
      </c>
      <c r="CH123" s="1" t="s">
        <v>7</v>
      </c>
      <c r="CI123" t="s">
        <v>7</v>
      </c>
      <c r="CJ123" s="1" t="s">
        <v>7</v>
      </c>
      <c r="CK123" s="1" t="s">
        <v>7</v>
      </c>
      <c r="CL123" s="1" t="s">
        <v>7</v>
      </c>
      <c r="CM123" s="1" t="s">
        <v>7</v>
      </c>
      <c r="CP123" s="1">
        <f t="shared" si="20"/>
        <v>0.12</v>
      </c>
    </row>
    <row r="124" spans="1:94" x14ac:dyDescent="0.25">
      <c r="A124" s="1" t="s">
        <v>130</v>
      </c>
      <c r="B124" s="1">
        <v>1427</v>
      </c>
      <c r="C124" s="1">
        <v>8</v>
      </c>
      <c r="D124" s="1">
        <v>11</v>
      </c>
      <c r="E124" s="1">
        <v>5</v>
      </c>
      <c r="F124" s="1">
        <v>13</v>
      </c>
      <c r="G124" s="1">
        <v>8</v>
      </c>
      <c r="H124" s="1">
        <v>9</v>
      </c>
      <c r="I124" s="1">
        <v>21</v>
      </c>
      <c r="J124" s="1">
        <v>37</v>
      </c>
      <c r="K124" s="1">
        <v>25</v>
      </c>
      <c r="L124" s="1">
        <v>3</v>
      </c>
      <c r="M124" s="1">
        <v>11</v>
      </c>
      <c r="N124" s="1">
        <v>4</v>
      </c>
      <c r="O124" s="1">
        <v>7</v>
      </c>
      <c r="P124" s="1">
        <v>40</v>
      </c>
      <c r="Q124" s="1">
        <v>7</v>
      </c>
      <c r="R124" s="1">
        <v>3</v>
      </c>
      <c r="S124" s="1">
        <v>9</v>
      </c>
      <c r="T124" s="1">
        <v>37</v>
      </c>
      <c r="U124" s="1">
        <v>16</v>
      </c>
      <c r="V124" s="1">
        <v>25</v>
      </c>
      <c r="W124" s="1">
        <v>32</v>
      </c>
      <c r="X124" s="1">
        <v>22</v>
      </c>
      <c r="Y124" s="1">
        <v>43</v>
      </c>
      <c r="Z124" s="1">
        <v>34</v>
      </c>
      <c r="AA124" s="1">
        <v>20</v>
      </c>
      <c r="AB124" s="1">
        <v>25</v>
      </c>
      <c r="AC124" s="1">
        <v>24</v>
      </c>
      <c r="AD124" s="1">
        <v>16</v>
      </c>
      <c r="AE124" s="1">
        <v>34</v>
      </c>
      <c r="AF124" s="1">
        <v>98</v>
      </c>
      <c r="AG124" s="1">
        <v>35</v>
      </c>
      <c r="AH124" s="1">
        <v>55</v>
      </c>
      <c r="AI124" s="1">
        <v>24</v>
      </c>
      <c r="AJ124" s="1">
        <v>34</v>
      </c>
      <c r="AK124" s="1">
        <v>32</v>
      </c>
      <c r="AL124" s="1">
        <v>32</v>
      </c>
      <c r="AM124" s="1">
        <v>29</v>
      </c>
      <c r="AN124" s="1">
        <v>29</v>
      </c>
      <c r="AO124" s="1">
        <v>45</v>
      </c>
      <c r="AP124" s="1">
        <v>36</v>
      </c>
      <c r="AQ124" s="1">
        <v>113</v>
      </c>
      <c r="AR124" s="1">
        <v>24</v>
      </c>
      <c r="AS124" s="1">
        <v>45</v>
      </c>
      <c r="AT124" s="1">
        <v>40</v>
      </c>
      <c r="AU124" s="1">
        <v>50</v>
      </c>
      <c r="AV124" s="1">
        <v>40</v>
      </c>
      <c r="AW124" s="1">
        <v>54</v>
      </c>
      <c r="AX124" s="1">
        <v>20</v>
      </c>
      <c r="AY124" s="1">
        <v>39</v>
      </c>
      <c r="AZ124" s="1">
        <v>48</v>
      </c>
      <c r="BA124" s="1">
        <v>77</v>
      </c>
      <c r="BB124" s="1">
        <v>35</v>
      </c>
      <c r="BC124" s="1">
        <v>70</v>
      </c>
      <c r="BD124" s="1">
        <v>34</v>
      </c>
      <c r="BE124" s="1">
        <v>59</v>
      </c>
      <c r="BF124" s="1">
        <v>61</v>
      </c>
      <c r="BG124" s="1">
        <v>35</v>
      </c>
      <c r="BH124" s="1">
        <v>66</v>
      </c>
      <c r="BI124" s="1">
        <v>89</v>
      </c>
      <c r="BJ124" s="1">
        <v>153</v>
      </c>
      <c r="BK124" s="1">
        <v>254</v>
      </c>
      <c r="BL124" s="1">
        <v>61</v>
      </c>
      <c r="BM124" s="1">
        <v>51</v>
      </c>
      <c r="BN124" s="1">
        <v>78</v>
      </c>
      <c r="BO124" s="1">
        <v>73</v>
      </c>
      <c r="BP124" s="1">
        <v>65</v>
      </c>
      <c r="BQ124" s="1">
        <v>39</v>
      </c>
      <c r="BR124" s="1">
        <v>41</v>
      </c>
      <c r="BT124" s="1">
        <f t="shared" si="12"/>
        <v>254</v>
      </c>
      <c r="BU124" s="1">
        <f t="shared" si="13"/>
        <v>10</v>
      </c>
      <c r="BV124" s="3">
        <f t="shared" si="14"/>
        <v>90.4</v>
      </c>
      <c r="BW124" t="str">
        <f t="shared" si="10"/>
        <v>a</v>
      </c>
      <c r="BX124" t="str">
        <f t="shared" si="18"/>
        <v>CAPS</v>
      </c>
      <c r="BY124" t="b">
        <f t="shared" si="19"/>
        <v>1</v>
      </c>
      <c r="BZ124" t="s">
        <v>6</v>
      </c>
      <c r="CA124" s="1" t="s">
        <v>6</v>
      </c>
      <c r="CB124" t="s">
        <v>6</v>
      </c>
      <c r="CC124" s="4" t="s">
        <v>7</v>
      </c>
      <c r="CD124" s="5" t="s">
        <v>7</v>
      </c>
      <c r="CE124" s="5" t="s">
        <v>7</v>
      </c>
      <c r="CF124" s="5" t="s">
        <v>7</v>
      </c>
      <c r="CG124" s="5" t="s">
        <v>7</v>
      </c>
      <c r="CH124" s="1" t="s">
        <v>7</v>
      </c>
      <c r="CI124" t="s">
        <v>7</v>
      </c>
      <c r="CJ124" s="1" t="s">
        <v>7</v>
      </c>
      <c r="CK124" s="1" t="s">
        <v>7</v>
      </c>
      <c r="CL124" s="1" t="s">
        <v>7</v>
      </c>
      <c r="CM124" s="1" t="s">
        <v>7</v>
      </c>
      <c r="CP124" s="1">
        <f t="shared" si="20"/>
        <v>0.6747787610619469</v>
      </c>
    </row>
    <row r="125" spans="1:94" x14ac:dyDescent="0.25">
      <c r="A125" s="1" t="s">
        <v>128</v>
      </c>
      <c r="B125" s="1">
        <v>1432</v>
      </c>
      <c r="C125" s="1">
        <v>48</v>
      </c>
      <c r="D125" s="1">
        <v>23</v>
      </c>
      <c r="E125" s="1">
        <v>13</v>
      </c>
      <c r="F125" s="1">
        <v>47</v>
      </c>
      <c r="G125" s="1">
        <v>40</v>
      </c>
      <c r="H125" s="1">
        <v>26</v>
      </c>
      <c r="I125" s="1">
        <v>33</v>
      </c>
      <c r="J125" s="1">
        <v>105</v>
      </c>
      <c r="K125" s="1">
        <v>30</v>
      </c>
      <c r="L125" s="1">
        <v>19</v>
      </c>
      <c r="M125" s="1">
        <v>7</v>
      </c>
      <c r="N125" s="1">
        <v>1</v>
      </c>
      <c r="O125" s="1">
        <v>10</v>
      </c>
      <c r="P125" s="1">
        <v>23</v>
      </c>
      <c r="Q125" s="1">
        <v>10</v>
      </c>
      <c r="R125" s="1">
        <v>25</v>
      </c>
      <c r="S125" s="1">
        <v>21</v>
      </c>
      <c r="U125" s="1">
        <v>11</v>
      </c>
      <c r="V125" s="1">
        <v>16</v>
      </c>
      <c r="W125" s="1">
        <v>25</v>
      </c>
      <c r="X125" s="1">
        <v>165</v>
      </c>
      <c r="Y125" s="1">
        <v>112</v>
      </c>
      <c r="Z125" s="1">
        <v>177</v>
      </c>
      <c r="AA125" s="1">
        <v>116</v>
      </c>
      <c r="AB125" s="1">
        <v>106</v>
      </c>
      <c r="AC125" s="1">
        <v>55</v>
      </c>
      <c r="AD125" s="1">
        <v>61</v>
      </c>
      <c r="AE125" s="1">
        <v>32</v>
      </c>
      <c r="AF125" s="1">
        <v>81</v>
      </c>
      <c r="AG125" s="1">
        <v>62</v>
      </c>
      <c r="AH125" s="1">
        <v>154</v>
      </c>
      <c r="AI125" s="1">
        <v>44</v>
      </c>
      <c r="AJ125" s="1">
        <v>35</v>
      </c>
      <c r="AK125" s="1">
        <v>32</v>
      </c>
      <c r="AL125" s="1">
        <v>58</v>
      </c>
      <c r="AM125" s="1">
        <v>52</v>
      </c>
      <c r="AN125" s="1">
        <v>15</v>
      </c>
      <c r="AO125" s="1">
        <v>16</v>
      </c>
      <c r="AP125" s="1">
        <v>25</v>
      </c>
      <c r="AQ125" s="1">
        <v>21</v>
      </c>
      <c r="AR125" s="1">
        <v>29</v>
      </c>
      <c r="AS125" s="1">
        <v>28</v>
      </c>
      <c r="AT125" s="1">
        <v>30</v>
      </c>
      <c r="AU125" s="1">
        <v>34</v>
      </c>
      <c r="AV125" s="1">
        <v>49</v>
      </c>
      <c r="AW125" s="1">
        <v>52</v>
      </c>
      <c r="AX125" s="1">
        <v>42</v>
      </c>
      <c r="AY125" s="1">
        <v>48</v>
      </c>
      <c r="AZ125" s="1">
        <v>57</v>
      </c>
      <c r="BA125" s="1">
        <v>34</v>
      </c>
      <c r="BB125" s="1">
        <v>53</v>
      </c>
      <c r="BC125" s="1">
        <v>57</v>
      </c>
      <c r="BD125" s="1">
        <v>97</v>
      </c>
      <c r="BE125" s="1">
        <v>57</v>
      </c>
      <c r="BF125" s="1">
        <v>59</v>
      </c>
      <c r="BG125" s="1">
        <v>61</v>
      </c>
      <c r="BH125" s="1">
        <v>53</v>
      </c>
      <c r="BI125" s="1">
        <v>30</v>
      </c>
      <c r="BJ125" s="1">
        <v>29</v>
      </c>
      <c r="BK125" s="1">
        <v>19</v>
      </c>
      <c r="BL125" s="1">
        <v>10</v>
      </c>
      <c r="BM125" s="1">
        <v>17</v>
      </c>
      <c r="BN125" s="1">
        <v>59</v>
      </c>
      <c r="BO125" s="1">
        <v>17</v>
      </c>
      <c r="BP125" s="1">
        <v>25</v>
      </c>
      <c r="BQ125" s="1">
        <v>60</v>
      </c>
      <c r="BR125" s="1">
        <v>40</v>
      </c>
      <c r="BT125" s="1">
        <f t="shared" si="12"/>
        <v>177</v>
      </c>
      <c r="BU125" s="1">
        <f t="shared" si="13"/>
        <v>10</v>
      </c>
      <c r="BV125" s="3">
        <f t="shared" si="14"/>
        <v>30.6</v>
      </c>
      <c r="BW125" t="str">
        <f t="shared" si="10"/>
        <v>a</v>
      </c>
      <c r="BX125" t="str">
        <f t="shared" si="18"/>
        <v>CAPS</v>
      </c>
      <c r="BY125" t="b">
        <f t="shared" si="19"/>
        <v>1</v>
      </c>
      <c r="BZ125" t="s">
        <v>6</v>
      </c>
      <c r="CA125" s="1" t="s">
        <v>6</v>
      </c>
      <c r="CB125" t="s">
        <v>6</v>
      </c>
      <c r="CC125" s="4" t="s">
        <v>7</v>
      </c>
      <c r="CD125" s="5" t="s">
        <v>7</v>
      </c>
      <c r="CE125" s="5" t="s">
        <v>7</v>
      </c>
      <c r="CF125" s="5" t="s">
        <v>7</v>
      </c>
      <c r="CG125" s="5" t="s">
        <v>7</v>
      </c>
      <c r="CH125" s="1" t="s">
        <v>7</v>
      </c>
      <c r="CI125" t="s">
        <v>7</v>
      </c>
      <c r="CJ125" s="1" t="s">
        <v>7</v>
      </c>
      <c r="CK125" s="1" t="s">
        <v>7</v>
      </c>
      <c r="CL125" s="1" t="s">
        <v>7</v>
      </c>
      <c r="CM125" s="1" t="s">
        <v>7</v>
      </c>
      <c r="CP125" s="1">
        <f t="shared" si="20"/>
        <v>0.32679738562091504</v>
      </c>
    </row>
    <row r="126" spans="1:94" x14ac:dyDescent="0.25">
      <c r="A126" s="1" t="s">
        <v>133</v>
      </c>
      <c r="B126" s="1">
        <v>1436</v>
      </c>
      <c r="C126" s="1">
        <v>4</v>
      </c>
      <c r="D126" s="1">
        <v>5</v>
      </c>
      <c r="E126" s="1">
        <v>3</v>
      </c>
      <c r="F126" s="1">
        <v>20</v>
      </c>
      <c r="G126" s="1">
        <v>36</v>
      </c>
      <c r="H126" s="1">
        <v>51</v>
      </c>
      <c r="I126" s="1">
        <v>54</v>
      </c>
      <c r="J126" s="1">
        <v>356</v>
      </c>
      <c r="K126" s="1">
        <v>15</v>
      </c>
      <c r="L126" s="1">
        <v>28</v>
      </c>
      <c r="M126" s="1">
        <v>66</v>
      </c>
      <c r="N126" s="1">
        <v>10</v>
      </c>
      <c r="O126" s="1">
        <v>15</v>
      </c>
      <c r="P126" s="1">
        <v>111</v>
      </c>
      <c r="Q126" s="1">
        <v>21</v>
      </c>
      <c r="R126" s="1">
        <v>10</v>
      </c>
      <c r="S126" s="1">
        <v>47</v>
      </c>
      <c r="T126" s="1">
        <v>51</v>
      </c>
      <c r="U126" s="1">
        <v>74</v>
      </c>
      <c r="V126" s="1">
        <v>134</v>
      </c>
      <c r="W126" s="1">
        <v>70</v>
      </c>
      <c r="X126" s="1">
        <v>91</v>
      </c>
      <c r="Y126" s="1">
        <v>139</v>
      </c>
      <c r="Z126" s="1">
        <v>95</v>
      </c>
      <c r="AA126" s="1">
        <v>192</v>
      </c>
      <c r="AB126" s="1">
        <v>118</v>
      </c>
      <c r="AC126" s="1">
        <v>117</v>
      </c>
      <c r="AD126" s="1">
        <v>138</v>
      </c>
      <c r="AE126" s="1">
        <v>227</v>
      </c>
      <c r="AF126" s="1">
        <v>199</v>
      </c>
      <c r="AG126" s="1">
        <v>84</v>
      </c>
      <c r="AH126" s="1">
        <v>164</v>
      </c>
      <c r="AI126" s="1">
        <v>62</v>
      </c>
      <c r="AJ126" s="1">
        <v>59</v>
      </c>
      <c r="AK126" s="1">
        <v>104</v>
      </c>
      <c r="AL126" s="1">
        <v>88</v>
      </c>
      <c r="AM126" s="1">
        <v>73</v>
      </c>
      <c r="AN126" s="1">
        <v>85</v>
      </c>
      <c r="AO126" s="1">
        <v>93</v>
      </c>
      <c r="AP126" s="1">
        <v>78</v>
      </c>
      <c r="AQ126" s="1">
        <v>154</v>
      </c>
      <c r="AR126" s="1">
        <v>114</v>
      </c>
      <c r="AS126" s="1">
        <v>108</v>
      </c>
      <c r="AT126" s="1">
        <v>55</v>
      </c>
      <c r="AU126" s="1">
        <v>138</v>
      </c>
      <c r="AV126" s="1">
        <v>95</v>
      </c>
      <c r="AW126" s="1">
        <v>175</v>
      </c>
      <c r="AX126" s="1">
        <v>63</v>
      </c>
      <c r="AY126" s="1">
        <v>82</v>
      </c>
      <c r="AZ126" s="1">
        <v>55</v>
      </c>
      <c r="BA126" s="1">
        <v>175</v>
      </c>
      <c r="BB126" s="1">
        <v>47</v>
      </c>
      <c r="BC126" s="1">
        <v>77</v>
      </c>
      <c r="BD126" s="1">
        <v>64</v>
      </c>
      <c r="BE126" s="1">
        <v>79</v>
      </c>
      <c r="BF126" s="1">
        <v>49</v>
      </c>
      <c r="BG126" s="1">
        <v>56</v>
      </c>
      <c r="BH126" s="1">
        <v>44</v>
      </c>
      <c r="BI126" s="1">
        <v>56</v>
      </c>
      <c r="BJ126" s="1">
        <v>93</v>
      </c>
      <c r="BK126" s="1">
        <v>179</v>
      </c>
      <c r="BL126" s="1">
        <v>46</v>
      </c>
      <c r="BM126" s="1">
        <v>82</v>
      </c>
      <c r="BN126" s="1">
        <v>92</v>
      </c>
      <c r="BO126" s="1">
        <v>101</v>
      </c>
      <c r="BP126" s="1">
        <v>77</v>
      </c>
      <c r="BQ126" s="1">
        <v>52</v>
      </c>
      <c r="BR126" s="1">
        <v>83</v>
      </c>
      <c r="BT126" s="1">
        <f t="shared" si="12"/>
        <v>356</v>
      </c>
      <c r="BU126" s="1">
        <f t="shared" si="13"/>
        <v>10</v>
      </c>
      <c r="BV126" s="3">
        <f t="shared" si="14"/>
        <v>86.1</v>
      </c>
      <c r="BW126" t="str">
        <f t="shared" si="10"/>
        <v>a</v>
      </c>
      <c r="BX126" t="str">
        <f t="shared" si="18"/>
        <v>CAPS</v>
      </c>
      <c r="BY126" t="b">
        <f t="shared" si="19"/>
        <v>1</v>
      </c>
      <c r="BZ126" t="s">
        <v>6</v>
      </c>
      <c r="CA126" s="1" t="s">
        <v>6</v>
      </c>
      <c r="CB126" t="s">
        <v>6</v>
      </c>
      <c r="CC126" s="4" t="s">
        <v>7</v>
      </c>
      <c r="CD126" s="5" t="s">
        <v>7</v>
      </c>
      <c r="CE126" s="5" t="s">
        <v>7</v>
      </c>
      <c r="CF126" s="5" t="s">
        <v>7</v>
      </c>
      <c r="CG126" s="5" t="s">
        <v>7</v>
      </c>
      <c r="CH126" s="1" t="s">
        <v>7</v>
      </c>
      <c r="CI126" t="s">
        <v>7</v>
      </c>
      <c r="CJ126" s="1" t="s">
        <v>7</v>
      </c>
      <c r="CK126" s="1" t="s">
        <v>7</v>
      </c>
      <c r="CL126" s="1" t="s">
        <v>7</v>
      </c>
      <c r="CM126" s="1" t="s">
        <v>7</v>
      </c>
      <c r="CP126" s="1">
        <f t="shared" si="20"/>
        <v>0.53426248548199773</v>
      </c>
    </row>
    <row r="127" spans="1:94" x14ac:dyDescent="0.25">
      <c r="A127" s="1" t="s">
        <v>132</v>
      </c>
      <c r="B127" s="1">
        <v>1438</v>
      </c>
      <c r="D127" s="1">
        <v>2</v>
      </c>
      <c r="AF127" s="1">
        <v>2</v>
      </c>
      <c r="AK127" s="1">
        <v>4</v>
      </c>
      <c r="AL127" s="1">
        <v>4</v>
      </c>
      <c r="AM127" s="1">
        <v>17</v>
      </c>
      <c r="AO127" s="1">
        <v>3</v>
      </c>
      <c r="AP127" s="1">
        <v>3</v>
      </c>
      <c r="AR127" s="1">
        <v>12</v>
      </c>
      <c r="AS127" s="1">
        <v>3</v>
      </c>
      <c r="AU127" s="1">
        <v>26</v>
      </c>
      <c r="AV127" s="1">
        <v>2</v>
      </c>
      <c r="AW127" s="1">
        <v>11</v>
      </c>
      <c r="AX127" s="1">
        <v>7</v>
      </c>
      <c r="AY127" s="1">
        <v>3</v>
      </c>
      <c r="AZ127" s="1">
        <v>12</v>
      </c>
      <c r="BA127" s="1">
        <v>2</v>
      </c>
      <c r="BB127" s="1">
        <v>1</v>
      </c>
      <c r="BC127" s="1">
        <v>3</v>
      </c>
      <c r="BD127" s="1">
        <v>4</v>
      </c>
      <c r="BE127" s="1">
        <v>39</v>
      </c>
      <c r="BF127" s="1">
        <v>2</v>
      </c>
      <c r="BI127" s="1">
        <v>1</v>
      </c>
      <c r="BJ127" s="1">
        <v>17</v>
      </c>
      <c r="BK127" s="1">
        <v>62</v>
      </c>
      <c r="BL127" s="1">
        <v>15</v>
      </c>
      <c r="BM127" s="1">
        <v>13</v>
      </c>
      <c r="BN127" s="1">
        <v>28</v>
      </c>
      <c r="BO127" s="1">
        <v>8</v>
      </c>
      <c r="BP127" s="1">
        <v>3</v>
      </c>
      <c r="BQ127" s="1">
        <v>2</v>
      </c>
      <c r="BR127" s="1">
        <v>5</v>
      </c>
      <c r="BT127" s="1">
        <f t="shared" si="12"/>
        <v>62</v>
      </c>
      <c r="BU127" s="1">
        <f t="shared" si="13"/>
        <v>10</v>
      </c>
      <c r="BV127" s="3">
        <f t="shared" si="14"/>
        <v>15.4</v>
      </c>
      <c r="BW127" t="str">
        <f t="shared" si="10"/>
        <v>a</v>
      </c>
      <c r="BX127" t="str">
        <f t="shared" si="18"/>
        <v/>
      </c>
      <c r="BY127" t="b">
        <f t="shared" si="19"/>
        <v>1</v>
      </c>
      <c r="BZ127" t="s">
        <v>6</v>
      </c>
      <c r="CA127" s="1" t="s">
        <v>6</v>
      </c>
      <c r="CB127" t="s">
        <v>6</v>
      </c>
      <c r="CC127" s="4" t="s">
        <v>7</v>
      </c>
      <c r="CD127" s="5" t="s">
        <v>7</v>
      </c>
      <c r="CE127" s="5" t="s">
        <v>7</v>
      </c>
      <c r="CF127" s="5" t="s">
        <v>7</v>
      </c>
      <c r="CG127" s="5" t="s">
        <v>7</v>
      </c>
      <c r="CH127" s="1" t="s">
        <v>7</v>
      </c>
      <c r="CI127" t="s">
        <v>7</v>
      </c>
      <c r="CJ127" s="1" t="s">
        <v>7</v>
      </c>
      <c r="CK127" s="1" t="s">
        <v>7</v>
      </c>
      <c r="CL127" s="1" t="s">
        <v>7</v>
      </c>
      <c r="CM127" s="1" t="s">
        <v>7</v>
      </c>
      <c r="CP127" s="1">
        <f t="shared" si="20"/>
        <v>0.97402597402597402</v>
      </c>
    </row>
    <row r="128" spans="1:94" x14ac:dyDescent="0.25">
      <c r="A128" s="1" t="s">
        <v>134</v>
      </c>
      <c r="B128" s="1">
        <v>1440</v>
      </c>
      <c r="C128" s="1">
        <v>55</v>
      </c>
      <c r="D128" s="1">
        <v>33</v>
      </c>
      <c r="E128" s="1">
        <v>56</v>
      </c>
      <c r="F128" s="1">
        <v>63</v>
      </c>
      <c r="G128" s="1">
        <v>66</v>
      </c>
      <c r="H128" s="1">
        <v>52</v>
      </c>
      <c r="I128" s="1">
        <v>43</v>
      </c>
      <c r="J128" s="1">
        <v>43</v>
      </c>
      <c r="K128" s="1">
        <v>70</v>
      </c>
      <c r="L128" s="1">
        <v>78</v>
      </c>
      <c r="M128" s="1">
        <v>101</v>
      </c>
      <c r="N128" s="1">
        <v>104</v>
      </c>
      <c r="O128" s="1">
        <v>76</v>
      </c>
      <c r="P128" s="1">
        <v>76</v>
      </c>
      <c r="Q128" s="1">
        <v>48</v>
      </c>
      <c r="R128" s="1">
        <v>95</v>
      </c>
      <c r="S128" s="1">
        <v>85</v>
      </c>
      <c r="T128" s="1">
        <v>63</v>
      </c>
      <c r="U128" s="1">
        <v>139</v>
      </c>
      <c r="V128" s="1">
        <v>156</v>
      </c>
      <c r="W128" s="1">
        <v>184</v>
      </c>
      <c r="X128" s="1">
        <v>208</v>
      </c>
      <c r="Y128" s="1">
        <v>207</v>
      </c>
      <c r="Z128" s="1">
        <v>205</v>
      </c>
      <c r="AA128" s="1">
        <v>183</v>
      </c>
      <c r="AB128" s="1">
        <v>290</v>
      </c>
      <c r="AC128" s="1">
        <v>294</v>
      </c>
      <c r="AD128" s="1">
        <v>192</v>
      </c>
      <c r="AE128" s="1">
        <v>211</v>
      </c>
      <c r="AF128" s="1">
        <v>198</v>
      </c>
      <c r="AG128" s="1">
        <v>162</v>
      </c>
      <c r="AH128" s="1">
        <v>219</v>
      </c>
      <c r="AI128" s="1">
        <v>169</v>
      </c>
      <c r="AJ128" s="1">
        <v>259</v>
      </c>
      <c r="AK128" s="1">
        <v>228</v>
      </c>
      <c r="AL128" s="1">
        <v>261</v>
      </c>
      <c r="AM128" s="1">
        <v>254</v>
      </c>
      <c r="AN128" s="1">
        <v>163</v>
      </c>
      <c r="AO128" s="1">
        <v>195</v>
      </c>
      <c r="AP128" s="1">
        <v>149</v>
      </c>
      <c r="AQ128" s="1">
        <v>260</v>
      </c>
      <c r="AR128" s="1">
        <v>273</v>
      </c>
      <c r="AS128" s="1">
        <v>282</v>
      </c>
      <c r="AT128" s="1">
        <v>439</v>
      </c>
      <c r="AU128" s="1">
        <v>366</v>
      </c>
      <c r="AV128" s="1">
        <v>482</v>
      </c>
      <c r="AW128" s="1">
        <v>359</v>
      </c>
      <c r="AX128" s="1">
        <v>203</v>
      </c>
      <c r="AY128" s="1">
        <v>297</v>
      </c>
      <c r="AZ128" s="1">
        <v>341</v>
      </c>
      <c r="BA128" s="1">
        <v>279</v>
      </c>
      <c r="BB128" s="1">
        <v>272</v>
      </c>
      <c r="BC128" s="1">
        <v>225</v>
      </c>
      <c r="BD128" s="1">
        <v>287</v>
      </c>
      <c r="BE128" s="1">
        <v>295</v>
      </c>
      <c r="BF128" s="1">
        <v>314</v>
      </c>
      <c r="BG128" s="1">
        <v>143</v>
      </c>
      <c r="BH128" s="1">
        <v>262</v>
      </c>
      <c r="BI128" s="1">
        <v>288</v>
      </c>
      <c r="BJ128" s="1">
        <v>215</v>
      </c>
      <c r="BK128" s="1">
        <v>237</v>
      </c>
      <c r="BL128" s="1">
        <v>182</v>
      </c>
      <c r="BM128" s="1">
        <v>156</v>
      </c>
      <c r="BN128" s="1">
        <v>260</v>
      </c>
      <c r="BO128" s="1">
        <v>283</v>
      </c>
      <c r="BP128" s="1">
        <v>269</v>
      </c>
      <c r="BQ128" s="1">
        <v>274</v>
      </c>
      <c r="BR128" s="1">
        <v>119</v>
      </c>
      <c r="BT128" s="1">
        <f t="shared" si="12"/>
        <v>482</v>
      </c>
      <c r="BU128" s="1">
        <f t="shared" si="13"/>
        <v>10</v>
      </c>
      <c r="BV128" s="3">
        <f t="shared" si="14"/>
        <v>228.3</v>
      </c>
      <c r="BW128" t="str">
        <f t="shared" si="10"/>
        <v>a</v>
      </c>
      <c r="BX128" t="str">
        <f t="shared" si="18"/>
        <v>BOLD</v>
      </c>
      <c r="BY128" t="b">
        <f t="shared" si="19"/>
        <v>1</v>
      </c>
      <c r="BZ128" t="s">
        <v>6</v>
      </c>
      <c r="CA128" s="1" t="s">
        <v>6</v>
      </c>
      <c r="CB128" t="s">
        <v>6</v>
      </c>
      <c r="CC128" s="4" t="s">
        <v>7</v>
      </c>
      <c r="CD128" s="5" t="s">
        <v>7</v>
      </c>
      <c r="CE128" s="5" t="s">
        <v>7</v>
      </c>
      <c r="CF128" s="5" t="s">
        <v>7</v>
      </c>
      <c r="CG128" s="5" t="s">
        <v>7</v>
      </c>
      <c r="CH128" s="1" t="s">
        <v>7</v>
      </c>
      <c r="CI128" t="s">
        <v>7</v>
      </c>
      <c r="CJ128" s="1" t="s">
        <v>7</v>
      </c>
      <c r="CK128" s="1" t="s">
        <v>7</v>
      </c>
      <c r="CL128" s="1" t="s">
        <v>7</v>
      </c>
      <c r="CM128" s="1" t="s">
        <v>7</v>
      </c>
      <c r="CP128" s="1">
        <f t="shared" si="20"/>
        <v>0.79719667104686809</v>
      </c>
    </row>
    <row r="129" spans="1:94" x14ac:dyDescent="0.25">
      <c r="A129" s="1" t="s">
        <v>135</v>
      </c>
      <c r="B129" s="1">
        <v>1450</v>
      </c>
      <c r="C129" s="1">
        <v>48</v>
      </c>
      <c r="D129" s="1">
        <v>44</v>
      </c>
      <c r="E129" s="1">
        <v>51</v>
      </c>
      <c r="F129" s="1">
        <v>44</v>
      </c>
      <c r="G129" s="1">
        <v>50</v>
      </c>
      <c r="H129" s="1">
        <v>37</v>
      </c>
      <c r="I129" s="1">
        <v>57</v>
      </c>
      <c r="J129" s="1">
        <v>47</v>
      </c>
      <c r="K129" s="1">
        <v>63</v>
      </c>
      <c r="L129" s="1">
        <v>67</v>
      </c>
      <c r="M129" s="1">
        <v>109</v>
      </c>
      <c r="N129" s="1">
        <v>86</v>
      </c>
      <c r="O129" s="1">
        <v>84</v>
      </c>
      <c r="P129" s="1">
        <v>60</v>
      </c>
      <c r="Q129" s="1">
        <v>72</v>
      </c>
      <c r="R129" s="1">
        <v>78</v>
      </c>
      <c r="S129" s="1">
        <v>60</v>
      </c>
      <c r="T129" s="1">
        <v>46</v>
      </c>
      <c r="U129" s="1">
        <v>113</v>
      </c>
      <c r="V129" s="1">
        <v>145</v>
      </c>
      <c r="W129" s="1">
        <v>165</v>
      </c>
      <c r="X129" s="1">
        <v>152</v>
      </c>
      <c r="Y129" s="1">
        <v>209</v>
      </c>
      <c r="Z129" s="1">
        <v>139</v>
      </c>
      <c r="AA129" s="1">
        <v>138</v>
      </c>
      <c r="AB129" s="1">
        <v>253</v>
      </c>
      <c r="AC129" s="1">
        <v>286</v>
      </c>
      <c r="AD129" s="1">
        <v>211</v>
      </c>
      <c r="AE129" s="1">
        <v>129</v>
      </c>
      <c r="AF129" s="1">
        <v>190</v>
      </c>
      <c r="AG129" s="1">
        <v>168</v>
      </c>
      <c r="AH129" s="1">
        <v>230</v>
      </c>
      <c r="AI129" s="1">
        <v>183</v>
      </c>
      <c r="AJ129" s="1">
        <v>218</v>
      </c>
      <c r="AK129" s="1">
        <v>195</v>
      </c>
      <c r="AL129" s="1">
        <v>230</v>
      </c>
      <c r="AM129" s="1">
        <v>306</v>
      </c>
      <c r="AN129" s="1">
        <v>176</v>
      </c>
      <c r="AO129" s="1">
        <v>296</v>
      </c>
      <c r="AP129" s="1">
        <v>207</v>
      </c>
      <c r="AQ129" s="1">
        <v>341</v>
      </c>
      <c r="AR129" s="1">
        <v>346</v>
      </c>
      <c r="AS129" s="1">
        <v>253</v>
      </c>
      <c r="AT129" s="1">
        <v>527</v>
      </c>
      <c r="AU129" s="1">
        <v>379</v>
      </c>
      <c r="AV129" s="1">
        <v>512</v>
      </c>
      <c r="AW129" s="1">
        <v>500</v>
      </c>
      <c r="AX129" s="1">
        <v>291</v>
      </c>
      <c r="AY129" s="1">
        <v>415</v>
      </c>
      <c r="AZ129" s="1">
        <v>361</v>
      </c>
      <c r="BA129" s="1">
        <v>325</v>
      </c>
      <c r="BB129" s="1">
        <v>367</v>
      </c>
      <c r="BC129" s="1">
        <v>319</v>
      </c>
      <c r="BD129" s="1">
        <v>348</v>
      </c>
      <c r="BE129" s="1">
        <v>416</v>
      </c>
      <c r="BF129" s="1">
        <v>429</v>
      </c>
      <c r="BG129" s="1">
        <v>208</v>
      </c>
      <c r="BH129" s="1">
        <v>341</v>
      </c>
      <c r="BI129" s="1">
        <v>398</v>
      </c>
      <c r="BJ129" s="1">
        <v>318</v>
      </c>
      <c r="BK129" s="1">
        <v>365</v>
      </c>
      <c r="BL129" s="1">
        <v>330</v>
      </c>
      <c r="BM129" s="1">
        <v>280</v>
      </c>
      <c r="BN129" s="1">
        <v>382</v>
      </c>
      <c r="BO129" s="1">
        <v>356</v>
      </c>
      <c r="BP129" s="1">
        <v>357</v>
      </c>
      <c r="BQ129" s="1">
        <v>337</v>
      </c>
      <c r="BR129" s="1">
        <v>274</v>
      </c>
      <c r="BT129" s="1">
        <f t="shared" si="12"/>
        <v>527</v>
      </c>
      <c r="BU129" s="1">
        <f t="shared" si="13"/>
        <v>10</v>
      </c>
      <c r="BV129" s="3">
        <f t="shared" si="14"/>
        <v>339.7</v>
      </c>
      <c r="BW129" t="str">
        <f t="shared" si="10"/>
        <v>a</v>
      </c>
      <c r="BX129" t="str">
        <f t="shared" si="18"/>
        <v>BOLD</v>
      </c>
      <c r="BY129" t="b">
        <f t="shared" si="19"/>
        <v>1</v>
      </c>
      <c r="BZ129" t="s">
        <v>6</v>
      </c>
      <c r="CA129" s="1" t="s">
        <v>6</v>
      </c>
      <c r="CB129" t="s">
        <v>6</v>
      </c>
      <c r="CC129" s="4" t="s">
        <v>7</v>
      </c>
      <c r="CD129" s="5" t="s">
        <v>7</v>
      </c>
      <c r="CE129" s="5" t="s">
        <v>7</v>
      </c>
      <c r="CF129" s="5" t="s">
        <v>7</v>
      </c>
      <c r="CG129" s="5" t="s">
        <v>7</v>
      </c>
      <c r="CH129" s="1" t="s">
        <v>7</v>
      </c>
      <c r="CI129" t="s">
        <v>7</v>
      </c>
      <c r="CJ129" s="1" t="s">
        <v>7</v>
      </c>
      <c r="CK129" s="1" t="s">
        <v>7</v>
      </c>
      <c r="CL129" s="1" t="s">
        <v>7</v>
      </c>
      <c r="CM129" s="1" t="s">
        <v>7</v>
      </c>
      <c r="CP129" s="1">
        <f t="shared" si="20"/>
        <v>0.97144539299381816</v>
      </c>
    </row>
    <row r="130" spans="1:94" x14ac:dyDescent="0.25">
      <c r="A130" s="1" t="s">
        <v>136</v>
      </c>
      <c r="B130" s="1">
        <v>1454</v>
      </c>
      <c r="J130" s="1">
        <v>1</v>
      </c>
      <c r="L130" s="1">
        <v>2</v>
      </c>
      <c r="O130" s="1">
        <v>1</v>
      </c>
      <c r="P130" s="1">
        <v>4</v>
      </c>
      <c r="V130" s="1">
        <v>1</v>
      </c>
      <c r="AB130" s="1">
        <v>3</v>
      </c>
      <c r="AI130" s="1">
        <v>1</v>
      </c>
      <c r="AJ130" s="1">
        <v>1</v>
      </c>
      <c r="BB130" s="1">
        <v>1</v>
      </c>
      <c r="BO130" s="1">
        <v>4</v>
      </c>
      <c r="BT130" s="1">
        <f t="shared" si="12"/>
        <v>4</v>
      </c>
      <c r="BU130" s="1">
        <f t="shared" si="13"/>
        <v>1</v>
      </c>
      <c r="BV130" s="3">
        <f t="shared" si="14"/>
        <v>0.4</v>
      </c>
      <c r="BW130" t="str">
        <f t="shared" si="10"/>
        <v>e</v>
      </c>
      <c r="BX130" t="str">
        <f t="shared" si="18"/>
        <v/>
      </c>
      <c r="BY130" t="b">
        <f t="shared" si="19"/>
        <v>0</v>
      </c>
      <c r="BZ130" t="s">
        <v>6</v>
      </c>
      <c r="CA130" s="1" t="s">
        <v>6</v>
      </c>
      <c r="CB130" t="s">
        <v>6</v>
      </c>
      <c r="CC130" s="4" t="s">
        <v>7</v>
      </c>
      <c r="CD130" s="5" t="s">
        <v>7</v>
      </c>
      <c r="CE130" s="5" t="s">
        <v>7</v>
      </c>
      <c r="CF130" s="5" t="s">
        <v>7</v>
      </c>
      <c r="CG130" s="5" t="s">
        <v>7</v>
      </c>
      <c r="CH130" s="1" t="s">
        <v>7</v>
      </c>
      <c r="CI130" t="s">
        <v>7</v>
      </c>
      <c r="CJ130" s="1" t="s">
        <v>7</v>
      </c>
      <c r="CK130" s="1" t="s">
        <v>7</v>
      </c>
      <c r="CL130" s="1" t="s">
        <v>7</v>
      </c>
      <c r="CM130" s="1" t="s">
        <v>7</v>
      </c>
      <c r="CP130" s="1">
        <f t="shared" si="20"/>
        <v>0</v>
      </c>
    </row>
    <row r="131" spans="1:94" x14ac:dyDescent="0.25">
      <c r="A131" s="1" t="s">
        <v>137</v>
      </c>
      <c r="B131" s="1">
        <v>1455</v>
      </c>
      <c r="C131" s="1">
        <v>20</v>
      </c>
      <c r="D131" s="1">
        <v>14</v>
      </c>
      <c r="E131" s="1">
        <v>26</v>
      </c>
      <c r="F131" s="1">
        <v>23</v>
      </c>
      <c r="G131" s="1">
        <v>23</v>
      </c>
      <c r="H131" s="1">
        <v>18</v>
      </c>
      <c r="I131" s="1">
        <v>23</v>
      </c>
      <c r="J131" s="1">
        <v>19</v>
      </c>
      <c r="K131" s="1">
        <v>20</v>
      </c>
      <c r="L131" s="1">
        <v>28</v>
      </c>
      <c r="M131" s="1">
        <v>27</v>
      </c>
      <c r="N131" s="1">
        <v>24</v>
      </c>
      <c r="O131" s="1">
        <v>19</v>
      </c>
      <c r="P131" s="1">
        <v>24</v>
      </c>
      <c r="Q131" s="1">
        <v>10</v>
      </c>
      <c r="R131" s="1">
        <v>19</v>
      </c>
      <c r="S131" s="1">
        <v>14</v>
      </c>
      <c r="T131" s="1">
        <v>9</v>
      </c>
      <c r="U131" s="1">
        <v>25</v>
      </c>
      <c r="V131" s="1">
        <v>27</v>
      </c>
      <c r="W131" s="1">
        <v>29</v>
      </c>
      <c r="X131" s="1">
        <v>33</v>
      </c>
      <c r="Y131" s="1">
        <v>28</v>
      </c>
      <c r="Z131" s="1">
        <v>23</v>
      </c>
      <c r="AA131" s="1">
        <v>35</v>
      </c>
      <c r="AB131" s="1">
        <v>34</v>
      </c>
      <c r="AC131" s="1">
        <v>30</v>
      </c>
      <c r="AD131" s="1">
        <v>30</v>
      </c>
      <c r="AE131" s="1">
        <v>28</v>
      </c>
      <c r="AF131" s="1">
        <v>42</v>
      </c>
      <c r="AG131" s="1">
        <v>20</v>
      </c>
      <c r="AH131" s="1">
        <v>30</v>
      </c>
      <c r="AI131" s="1">
        <v>28</v>
      </c>
      <c r="AJ131" s="1">
        <v>16</v>
      </c>
      <c r="AK131" s="1">
        <v>12</v>
      </c>
      <c r="AL131" s="1">
        <v>17</v>
      </c>
      <c r="AM131" s="1">
        <v>30</v>
      </c>
      <c r="AN131" s="1">
        <v>12</v>
      </c>
      <c r="AO131" s="1">
        <v>20</v>
      </c>
      <c r="AP131" s="1">
        <v>8</v>
      </c>
      <c r="AQ131" s="1">
        <v>28</v>
      </c>
      <c r="AR131" s="1">
        <v>41</v>
      </c>
      <c r="AS131" s="1">
        <v>21</v>
      </c>
      <c r="AT131" s="1">
        <v>69</v>
      </c>
      <c r="AU131" s="1">
        <v>60</v>
      </c>
      <c r="AV131" s="1">
        <v>75</v>
      </c>
      <c r="AW131" s="1">
        <v>97</v>
      </c>
      <c r="AX131" s="1">
        <v>47</v>
      </c>
      <c r="AY131" s="1">
        <v>44</v>
      </c>
      <c r="AZ131" s="1">
        <v>52</v>
      </c>
      <c r="BA131" s="1">
        <v>38</v>
      </c>
      <c r="BB131" s="1">
        <v>44</v>
      </c>
      <c r="BC131" s="1">
        <v>38</v>
      </c>
      <c r="BD131" s="1">
        <v>52</v>
      </c>
      <c r="BE131" s="1">
        <v>48</v>
      </c>
      <c r="BF131" s="1">
        <v>62</v>
      </c>
      <c r="BG131" s="1">
        <v>36</v>
      </c>
      <c r="BH131" s="1">
        <v>46</v>
      </c>
      <c r="BI131" s="1">
        <v>49</v>
      </c>
      <c r="BJ131" s="1">
        <v>21</v>
      </c>
      <c r="BK131" s="1">
        <v>38</v>
      </c>
      <c r="BL131" s="1">
        <v>43</v>
      </c>
      <c r="BM131" s="1">
        <v>23</v>
      </c>
      <c r="BN131" s="1">
        <v>70</v>
      </c>
      <c r="BO131" s="1">
        <v>56</v>
      </c>
      <c r="BP131" s="1">
        <v>50</v>
      </c>
      <c r="BQ131" s="1">
        <v>65</v>
      </c>
      <c r="BR131" s="1">
        <v>20</v>
      </c>
      <c r="BT131" s="1">
        <f t="shared" si="12"/>
        <v>97</v>
      </c>
      <c r="BU131" s="1">
        <f t="shared" si="13"/>
        <v>10</v>
      </c>
      <c r="BV131" s="3">
        <f t="shared" si="14"/>
        <v>43.5</v>
      </c>
      <c r="BW131" t="str">
        <f t="shared" si="10"/>
        <v>a</v>
      </c>
      <c r="BX131" t="str">
        <f t="shared" si="18"/>
        <v>CAPS</v>
      </c>
      <c r="BY131" t="b">
        <f t="shared" si="19"/>
        <v>1</v>
      </c>
      <c r="BZ131" t="s">
        <v>6</v>
      </c>
      <c r="CA131" s="1" t="s">
        <v>6</v>
      </c>
      <c r="CB131" t="s">
        <v>6</v>
      </c>
      <c r="CC131" s="4" t="s">
        <v>7</v>
      </c>
      <c r="CD131" s="5" t="s">
        <v>7</v>
      </c>
      <c r="CE131" s="5" t="s">
        <v>7</v>
      </c>
      <c r="CF131" s="5" t="s">
        <v>7</v>
      </c>
      <c r="CG131" s="5" t="s">
        <v>7</v>
      </c>
      <c r="CH131" s="1" t="s">
        <v>7</v>
      </c>
      <c r="CI131" t="s">
        <v>7</v>
      </c>
      <c r="CJ131" s="1" t="s">
        <v>7</v>
      </c>
      <c r="CK131" s="1" t="s">
        <v>7</v>
      </c>
      <c r="CL131" s="1" t="s">
        <v>7</v>
      </c>
      <c r="CM131" s="1" t="s">
        <v>7</v>
      </c>
      <c r="CP131" s="1">
        <f t="shared" si="20"/>
        <v>0.9885057471264368</v>
      </c>
    </row>
    <row r="132" spans="1:94" x14ac:dyDescent="0.25">
      <c r="A132" s="1" t="s">
        <v>138</v>
      </c>
      <c r="B132" s="1">
        <v>1457</v>
      </c>
      <c r="C132" s="1">
        <v>12</v>
      </c>
      <c r="D132" s="1">
        <v>9</v>
      </c>
      <c r="E132" s="1">
        <v>5</v>
      </c>
      <c r="F132" s="1">
        <v>9</v>
      </c>
      <c r="G132" s="1">
        <v>10</v>
      </c>
      <c r="H132" s="1">
        <v>4</v>
      </c>
      <c r="I132" s="1">
        <v>5</v>
      </c>
      <c r="J132" s="1">
        <v>6</v>
      </c>
      <c r="K132" s="1">
        <v>12</v>
      </c>
      <c r="L132" s="1">
        <v>20</v>
      </c>
      <c r="M132" s="1">
        <v>19</v>
      </c>
      <c r="N132" s="1">
        <v>22</v>
      </c>
      <c r="O132" s="1">
        <v>17</v>
      </c>
      <c r="P132" s="1">
        <v>16</v>
      </c>
      <c r="Q132" s="1">
        <v>17</v>
      </c>
      <c r="R132" s="1">
        <v>24</v>
      </c>
      <c r="S132" s="1">
        <v>18</v>
      </c>
      <c r="T132" s="1">
        <v>22</v>
      </c>
      <c r="U132" s="1">
        <v>18</v>
      </c>
      <c r="V132" s="1">
        <v>28</v>
      </c>
      <c r="W132" s="1">
        <v>16</v>
      </c>
      <c r="X132" s="1">
        <v>29</v>
      </c>
      <c r="Y132" s="1">
        <v>34</v>
      </c>
      <c r="Z132" s="1">
        <v>20</v>
      </c>
      <c r="AA132" s="1">
        <v>25</v>
      </c>
      <c r="AB132" s="1">
        <v>20</v>
      </c>
      <c r="AC132" s="1">
        <v>23</v>
      </c>
      <c r="AD132" s="1">
        <v>12</v>
      </c>
      <c r="AE132" s="1">
        <v>33</v>
      </c>
      <c r="AF132" s="1">
        <v>20</v>
      </c>
      <c r="AG132" s="1">
        <v>18</v>
      </c>
      <c r="AH132" s="1">
        <v>16</v>
      </c>
      <c r="AI132" s="1">
        <v>18</v>
      </c>
      <c r="AJ132" s="1">
        <v>34</v>
      </c>
      <c r="AK132" s="1">
        <v>27</v>
      </c>
      <c r="AL132" s="1">
        <v>37</v>
      </c>
      <c r="AM132" s="1">
        <v>49</v>
      </c>
      <c r="AN132" s="1">
        <v>22</v>
      </c>
      <c r="AO132" s="1">
        <v>36</v>
      </c>
      <c r="AP132" s="1">
        <v>18</v>
      </c>
      <c r="AQ132" s="1">
        <v>48</v>
      </c>
      <c r="AR132" s="1">
        <v>54</v>
      </c>
      <c r="AS132" s="1">
        <v>36</v>
      </c>
      <c r="AT132" s="1">
        <v>50</v>
      </c>
      <c r="AU132" s="1">
        <v>61</v>
      </c>
      <c r="AV132" s="1">
        <v>97</v>
      </c>
      <c r="AW132" s="1">
        <v>85</v>
      </c>
      <c r="AX132" s="1">
        <v>63</v>
      </c>
      <c r="AY132" s="1">
        <v>50</v>
      </c>
      <c r="AZ132" s="1">
        <v>78</v>
      </c>
      <c r="BA132" s="1">
        <v>67</v>
      </c>
      <c r="BB132" s="1">
        <v>72</v>
      </c>
      <c r="BC132" s="1">
        <v>78</v>
      </c>
      <c r="BD132" s="1">
        <v>52</v>
      </c>
      <c r="BE132" s="1">
        <v>83</v>
      </c>
      <c r="BF132" s="1">
        <v>92</v>
      </c>
      <c r="BG132" s="1">
        <v>44</v>
      </c>
      <c r="BH132" s="1">
        <v>96</v>
      </c>
      <c r="BI132" s="1">
        <v>75</v>
      </c>
      <c r="BJ132" s="1">
        <v>64</v>
      </c>
      <c r="BK132" s="1">
        <v>92</v>
      </c>
      <c r="BL132" s="1">
        <v>59</v>
      </c>
      <c r="BM132" s="1">
        <v>52</v>
      </c>
      <c r="BN132" s="1">
        <v>104</v>
      </c>
      <c r="BO132" s="1">
        <v>108</v>
      </c>
      <c r="BP132" s="1">
        <v>79</v>
      </c>
      <c r="BQ132" s="1">
        <v>81</v>
      </c>
      <c r="BR132" s="1">
        <v>50</v>
      </c>
      <c r="BT132" s="1">
        <f t="shared" si="12"/>
        <v>108</v>
      </c>
      <c r="BU132" s="1">
        <f t="shared" si="13"/>
        <v>10</v>
      </c>
      <c r="BV132" s="3">
        <f t="shared" si="14"/>
        <v>76.400000000000006</v>
      </c>
      <c r="BW132" t="str">
        <f t="shared" si="10"/>
        <v>a</v>
      </c>
      <c r="BX132" t="str">
        <f t="shared" si="18"/>
        <v>CAPS</v>
      </c>
      <c r="BY132" t="b">
        <f t="shared" si="19"/>
        <v>1</v>
      </c>
      <c r="BZ132" t="s">
        <v>6</v>
      </c>
      <c r="CA132" s="1" t="s">
        <v>6</v>
      </c>
      <c r="CB132" t="s">
        <v>6</v>
      </c>
      <c r="CC132" s="4" t="s">
        <v>7</v>
      </c>
      <c r="CD132" s="5" t="s">
        <v>7</v>
      </c>
      <c r="CE132" s="5" t="s">
        <v>7</v>
      </c>
      <c r="CF132" s="5" t="s">
        <v>7</v>
      </c>
      <c r="CG132" s="5" t="s">
        <v>7</v>
      </c>
      <c r="CH132" s="1" t="s">
        <v>7</v>
      </c>
      <c r="CI132" t="s">
        <v>7</v>
      </c>
      <c r="CJ132" s="1" t="s">
        <v>7</v>
      </c>
      <c r="CK132" s="1" t="s">
        <v>7</v>
      </c>
      <c r="CL132" s="1" t="s">
        <v>7</v>
      </c>
      <c r="CM132" s="1" t="s">
        <v>7</v>
      </c>
      <c r="CP132" s="1">
        <f t="shared" si="20"/>
        <v>0.77225130890052351</v>
      </c>
    </row>
    <row r="133" spans="1:94" x14ac:dyDescent="0.25">
      <c r="A133" s="1" t="s">
        <v>139</v>
      </c>
      <c r="B133" s="1">
        <v>1458</v>
      </c>
      <c r="H133" s="1">
        <v>1</v>
      </c>
      <c r="L133" s="1">
        <v>1</v>
      </c>
      <c r="M133" s="1">
        <v>1</v>
      </c>
      <c r="P133" s="1">
        <v>3</v>
      </c>
      <c r="S133" s="1">
        <v>1</v>
      </c>
      <c r="X133" s="1">
        <v>1</v>
      </c>
      <c r="Y133" s="1">
        <v>1</v>
      </c>
      <c r="Z133" s="1">
        <v>2</v>
      </c>
      <c r="AO133" s="1">
        <v>1</v>
      </c>
      <c r="AT133" s="1">
        <v>1</v>
      </c>
      <c r="BT133" s="1">
        <f t="shared" si="12"/>
        <v>3</v>
      </c>
      <c r="BU133" s="1">
        <f t="shared" si="13"/>
        <v>0</v>
      </c>
      <c r="BV133" s="3">
        <f t="shared" si="14"/>
        <v>0</v>
      </c>
      <c r="BW133" t="str">
        <f t="shared" ref="BW133:BW196" si="21">IF(BU133&gt;8,"a",IF(BU133&gt;6,"b",IF(BU133&gt;4,"c",IF(BU133&gt;2,"d",IF(BU133&gt;0,"e",IF(BU133=0,"f"))))))</f>
        <v>f</v>
      </c>
      <c r="BX133" t="str">
        <f t="shared" si="18"/>
        <v/>
      </c>
      <c r="BY133" t="b">
        <f t="shared" si="19"/>
        <v>0</v>
      </c>
      <c r="BZ133" t="s">
        <v>6</v>
      </c>
      <c r="CA133" s="1" t="s">
        <v>6</v>
      </c>
      <c r="CB133" t="s">
        <v>6</v>
      </c>
      <c r="CC133" s="4" t="s">
        <v>7</v>
      </c>
      <c r="CD133" s="5" t="s">
        <v>7</v>
      </c>
      <c r="CE133" s="5" t="s">
        <v>7</v>
      </c>
      <c r="CF133" s="5" t="s">
        <v>7</v>
      </c>
      <c r="CG133" s="5" t="s">
        <v>7</v>
      </c>
      <c r="CH133" s="1" t="s">
        <v>7</v>
      </c>
      <c r="CI133" t="s">
        <v>7</v>
      </c>
      <c r="CJ133" s="1" t="s">
        <v>7</v>
      </c>
      <c r="CK133" s="1" t="s">
        <v>7</v>
      </c>
      <c r="CL133" s="1" t="s">
        <v>7</v>
      </c>
      <c r="CM133" s="1" t="s">
        <v>7</v>
      </c>
      <c r="CP133" s="1" t="e">
        <f t="shared" si="20"/>
        <v>#DIV/0!</v>
      </c>
    </row>
    <row r="134" spans="1:94" x14ac:dyDescent="0.25">
      <c r="A134" s="1" t="s">
        <v>142</v>
      </c>
      <c r="B134" s="1">
        <v>1466</v>
      </c>
      <c r="C134" s="1">
        <v>14</v>
      </c>
      <c r="D134" s="1">
        <v>2</v>
      </c>
      <c r="E134" s="1">
        <v>2</v>
      </c>
      <c r="F134" s="1">
        <v>2</v>
      </c>
      <c r="G134" s="1">
        <v>1</v>
      </c>
      <c r="H134" s="1">
        <v>2</v>
      </c>
      <c r="I134" s="1">
        <v>8</v>
      </c>
      <c r="J134" s="1">
        <v>1</v>
      </c>
      <c r="K134" s="1">
        <v>3</v>
      </c>
      <c r="L134" s="1">
        <v>7</v>
      </c>
      <c r="M134" s="1">
        <v>9</v>
      </c>
      <c r="N134" s="1">
        <v>13</v>
      </c>
      <c r="O134" s="1">
        <v>8</v>
      </c>
      <c r="P134" s="1">
        <v>10</v>
      </c>
      <c r="Q134" s="1">
        <v>3</v>
      </c>
      <c r="R134" s="1">
        <v>3</v>
      </c>
      <c r="S134" s="1">
        <v>4</v>
      </c>
      <c r="T134" s="1">
        <v>4</v>
      </c>
      <c r="U134" s="1">
        <v>8</v>
      </c>
      <c r="V134" s="1">
        <v>27</v>
      </c>
      <c r="W134" s="1">
        <v>14</v>
      </c>
      <c r="X134" s="1">
        <v>18</v>
      </c>
      <c r="Y134" s="1">
        <v>29</v>
      </c>
      <c r="Z134" s="1">
        <v>22</v>
      </c>
      <c r="AA134" s="1">
        <v>20</v>
      </c>
      <c r="AB134" s="1">
        <v>22</v>
      </c>
      <c r="AC134" s="1">
        <v>33</v>
      </c>
      <c r="AD134" s="1">
        <v>18</v>
      </c>
      <c r="AE134" s="1">
        <v>13</v>
      </c>
      <c r="AF134" s="1">
        <v>26</v>
      </c>
      <c r="AG134" s="1">
        <v>26</v>
      </c>
      <c r="AH134" s="1">
        <v>19</v>
      </c>
      <c r="AI134" s="1">
        <v>17</v>
      </c>
      <c r="AJ134" s="1">
        <v>7</v>
      </c>
      <c r="AK134" s="1">
        <v>35</v>
      </c>
      <c r="AL134" s="1">
        <v>38</v>
      </c>
      <c r="AM134" s="1">
        <v>13</v>
      </c>
      <c r="AN134" s="1">
        <v>9</v>
      </c>
      <c r="AO134" s="1">
        <v>21</v>
      </c>
      <c r="AP134" s="1">
        <v>6</v>
      </c>
      <c r="AQ134" s="1">
        <v>23</v>
      </c>
      <c r="AR134" s="1">
        <v>31</v>
      </c>
      <c r="AS134" s="1">
        <v>32</v>
      </c>
      <c r="AT134" s="1">
        <v>29</v>
      </c>
      <c r="AU134" s="1">
        <v>25</v>
      </c>
      <c r="AV134" s="1">
        <v>35</v>
      </c>
      <c r="AW134" s="1">
        <v>27</v>
      </c>
      <c r="AX134" s="1">
        <v>30</v>
      </c>
      <c r="AY134" s="1">
        <v>45</v>
      </c>
      <c r="AZ134" s="1">
        <v>61</v>
      </c>
      <c r="BA134" s="1">
        <v>48</v>
      </c>
      <c r="BB134" s="1">
        <v>58</v>
      </c>
      <c r="BC134" s="1">
        <v>36</v>
      </c>
      <c r="BD134" s="1">
        <v>45</v>
      </c>
      <c r="BE134" s="1">
        <v>15</v>
      </c>
      <c r="BF134" s="1">
        <v>33</v>
      </c>
      <c r="BG134" s="1">
        <v>14</v>
      </c>
      <c r="BH134" s="1">
        <v>20</v>
      </c>
      <c r="BI134" s="1">
        <v>33</v>
      </c>
      <c r="BJ134" s="1">
        <v>40</v>
      </c>
      <c r="BK134" s="1">
        <v>29</v>
      </c>
      <c r="BL134" s="1">
        <v>29</v>
      </c>
      <c r="BM134" s="1">
        <v>18</v>
      </c>
      <c r="BN134" s="1">
        <v>39</v>
      </c>
      <c r="BO134" s="1">
        <v>38</v>
      </c>
      <c r="BP134" s="1">
        <v>33</v>
      </c>
      <c r="BQ134" s="1">
        <v>18</v>
      </c>
      <c r="BR134" s="1">
        <v>20</v>
      </c>
      <c r="BT134" s="1">
        <f t="shared" ref="BT134:BT197" si="22">MAX(C134:BR134)</f>
        <v>61</v>
      </c>
      <c r="BU134" s="1">
        <f t="shared" ref="BU134:BU197" si="23">COUNT(BI134:BR134)</f>
        <v>10</v>
      </c>
      <c r="BV134" s="3">
        <f t="shared" ref="BV134:BV197" si="24">SUM(BI134:BR134)/10</f>
        <v>29.7</v>
      </c>
      <c r="BW134" t="str">
        <f t="shared" si="21"/>
        <v>a</v>
      </c>
      <c r="BX134" t="str">
        <f t="shared" si="18"/>
        <v>CAPS</v>
      </c>
      <c r="BY134" t="b">
        <f t="shared" si="19"/>
        <v>1</v>
      </c>
      <c r="BZ134" t="s">
        <v>6</v>
      </c>
      <c r="CA134" s="1" t="s">
        <v>6</v>
      </c>
      <c r="CB134" t="s">
        <v>6</v>
      </c>
      <c r="CC134" s="4" t="s">
        <v>7</v>
      </c>
      <c r="CD134" s="5" t="s">
        <v>7</v>
      </c>
      <c r="CE134" s="5" t="s">
        <v>7</v>
      </c>
      <c r="CF134" s="5" t="s">
        <v>7</v>
      </c>
      <c r="CG134" s="5" t="s">
        <v>7</v>
      </c>
      <c r="CH134" s="1" t="s">
        <v>7</v>
      </c>
      <c r="CI134" t="s">
        <v>7</v>
      </c>
      <c r="CJ134" s="1" t="s">
        <v>7</v>
      </c>
      <c r="CK134" s="1" t="s">
        <v>7</v>
      </c>
      <c r="CL134" s="1" t="s">
        <v>7</v>
      </c>
      <c r="CM134" s="1" t="s">
        <v>7</v>
      </c>
      <c r="CP134" s="1">
        <f t="shared" si="20"/>
        <v>0.97643097643097643</v>
      </c>
    </row>
    <row r="135" spans="1:94" x14ac:dyDescent="0.25">
      <c r="A135" s="1" t="s">
        <v>143</v>
      </c>
      <c r="B135" s="1">
        <v>1472</v>
      </c>
      <c r="G135" s="1">
        <v>2</v>
      </c>
      <c r="Q135" s="1">
        <v>1</v>
      </c>
      <c r="BT135" s="1">
        <f t="shared" si="22"/>
        <v>2</v>
      </c>
      <c r="BU135" s="1">
        <f t="shared" si="23"/>
        <v>0</v>
      </c>
      <c r="BV135" s="3">
        <f t="shared" si="24"/>
        <v>0</v>
      </c>
      <c r="BW135" t="str">
        <f t="shared" si="21"/>
        <v>f</v>
      </c>
      <c r="BX135" t="str">
        <f t="shared" si="18"/>
        <v/>
      </c>
      <c r="BY135" t="b">
        <f t="shared" si="19"/>
        <v>0</v>
      </c>
      <c r="BZ135" t="s">
        <v>6</v>
      </c>
      <c r="CA135" s="1" t="s">
        <v>6</v>
      </c>
      <c r="CB135" t="s">
        <v>6</v>
      </c>
      <c r="CC135" s="4" t="s">
        <v>7</v>
      </c>
      <c r="CD135" s="5" t="s">
        <v>7</v>
      </c>
      <c r="CE135" s="5" t="s">
        <v>7</v>
      </c>
      <c r="CF135" s="5" t="s">
        <v>7</v>
      </c>
      <c r="CG135" s="5" t="s">
        <v>7</v>
      </c>
      <c r="CH135" s="1" t="s">
        <v>7</v>
      </c>
      <c r="CI135" t="s">
        <v>7</v>
      </c>
      <c r="CJ135" s="1" t="s">
        <v>7</v>
      </c>
      <c r="CK135" s="1" t="s">
        <v>7</v>
      </c>
      <c r="CL135" s="1" t="s">
        <v>7</v>
      </c>
      <c r="CM135" s="1" t="s">
        <v>7</v>
      </c>
      <c r="CP135" s="1" t="e">
        <f t="shared" si="20"/>
        <v>#DIV/0!</v>
      </c>
    </row>
    <row r="136" spans="1:94" x14ac:dyDescent="0.25">
      <c r="A136" s="1" t="s">
        <v>144</v>
      </c>
      <c r="B136" s="1">
        <v>1474</v>
      </c>
      <c r="G136" s="1">
        <v>1</v>
      </c>
      <c r="U136" s="1">
        <v>1</v>
      </c>
      <c r="X136" s="1">
        <v>1</v>
      </c>
      <c r="AI136" s="1">
        <v>1</v>
      </c>
      <c r="AR136" s="1">
        <v>1</v>
      </c>
      <c r="AS136" s="1">
        <v>1</v>
      </c>
      <c r="BG136" s="1">
        <v>1</v>
      </c>
      <c r="BK136" s="1">
        <v>1</v>
      </c>
      <c r="BT136" s="1">
        <f t="shared" si="22"/>
        <v>1</v>
      </c>
      <c r="BU136" s="1">
        <f t="shared" si="23"/>
        <v>1</v>
      </c>
      <c r="BV136" s="3">
        <f t="shared" si="24"/>
        <v>0.1</v>
      </c>
      <c r="BW136" t="str">
        <f t="shared" si="21"/>
        <v>e</v>
      </c>
      <c r="BX136" t="str">
        <f t="shared" si="18"/>
        <v/>
      </c>
      <c r="BY136" t="b">
        <f t="shared" si="19"/>
        <v>0</v>
      </c>
      <c r="BZ136" t="s">
        <v>6</v>
      </c>
      <c r="CA136" s="1" t="s">
        <v>6</v>
      </c>
      <c r="CB136" t="s">
        <v>6</v>
      </c>
      <c r="CC136" s="4" t="s">
        <v>7</v>
      </c>
      <c r="CD136" s="5" t="s">
        <v>7</v>
      </c>
      <c r="CE136" s="5" t="s">
        <v>7</v>
      </c>
      <c r="CF136" s="5" t="s">
        <v>7</v>
      </c>
      <c r="CG136" s="5" t="s">
        <v>7</v>
      </c>
      <c r="CH136" s="1" t="s">
        <v>7</v>
      </c>
      <c r="CI136" t="s">
        <v>7</v>
      </c>
      <c r="CJ136" s="1" t="s">
        <v>7</v>
      </c>
      <c r="CK136" s="1" t="s">
        <v>7</v>
      </c>
      <c r="CL136" s="1" t="s">
        <v>7</v>
      </c>
      <c r="CM136" s="1" t="s">
        <v>7</v>
      </c>
      <c r="CP136" s="1">
        <f t="shared" si="20"/>
        <v>0</v>
      </c>
    </row>
    <row r="137" spans="1:94" x14ac:dyDescent="0.25">
      <c r="A137" s="1" t="s">
        <v>145</v>
      </c>
      <c r="B137" s="1">
        <v>1475</v>
      </c>
      <c r="D137" s="1">
        <v>12</v>
      </c>
      <c r="G137" s="1">
        <v>1</v>
      </c>
      <c r="X137" s="1">
        <v>1</v>
      </c>
      <c r="AO137" s="1">
        <v>1</v>
      </c>
      <c r="BG137" s="1">
        <v>1</v>
      </c>
      <c r="BR137" s="1">
        <v>1</v>
      </c>
      <c r="BT137" s="1">
        <f t="shared" si="22"/>
        <v>12</v>
      </c>
      <c r="BU137" s="1">
        <f t="shared" si="23"/>
        <v>1</v>
      </c>
      <c r="BV137" s="3">
        <f t="shared" si="24"/>
        <v>0.1</v>
      </c>
      <c r="BW137" t="str">
        <f t="shared" si="21"/>
        <v>e</v>
      </c>
      <c r="BX137" t="str">
        <f t="shared" ref="BX137:BX168" si="25">IF(BV137&gt;200,"BOLD",IF(BV137&gt;20,"CAPS",IF(BV137&lt;20,"")))</f>
        <v/>
      </c>
      <c r="BY137" t="b">
        <f t="shared" ref="BY137:BY168" si="26">IF(BW137=BZ137,TRUE)</f>
        <v>0</v>
      </c>
      <c r="BZ137" t="s">
        <v>6</v>
      </c>
      <c r="CA137" s="1" t="s">
        <v>6</v>
      </c>
      <c r="CB137" t="s">
        <v>6</v>
      </c>
      <c r="CC137" s="4" t="s">
        <v>7</v>
      </c>
      <c r="CD137" s="5" t="s">
        <v>7</v>
      </c>
      <c r="CE137" s="5" t="s">
        <v>7</v>
      </c>
      <c r="CF137" s="5" t="s">
        <v>7</v>
      </c>
      <c r="CG137" s="5" t="s">
        <v>7</v>
      </c>
      <c r="CH137" s="1" t="s">
        <v>7</v>
      </c>
      <c r="CI137" t="s">
        <v>7</v>
      </c>
      <c r="CJ137" s="1" t="s">
        <v>7</v>
      </c>
      <c r="CK137" s="1" t="s">
        <v>7</v>
      </c>
      <c r="CL137" s="1" t="s">
        <v>7</v>
      </c>
      <c r="CM137" s="1" t="s">
        <v>7</v>
      </c>
      <c r="CP137" s="1">
        <f t="shared" ref="CP137:CP168" si="27">BL137/BV137</f>
        <v>0</v>
      </c>
    </row>
    <row r="138" spans="1:94" x14ac:dyDescent="0.25">
      <c r="A138" s="1" t="s">
        <v>140</v>
      </c>
      <c r="B138" s="1">
        <v>1476</v>
      </c>
      <c r="C138" s="1">
        <v>51</v>
      </c>
      <c r="D138" s="1">
        <v>50</v>
      </c>
      <c r="E138" s="1">
        <v>49</v>
      </c>
      <c r="F138" s="1">
        <v>33</v>
      </c>
      <c r="G138" s="1">
        <v>42</v>
      </c>
      <c r="H138" s="1">
        <v>50</v>
      </c>
      <c r="I138" s="1">
        <v>35</v>
      </c>
      <c r="J138" s="1">
        <v>43</v>
      </c>
      <c r="K138" s="1">
        <v>57</v>
      </c>
      <c r="L138" s="1">
        <v>71</v>
      </c>
      <c r="M138" s="1">
        <v>75</v>
      </c>
      <c r="N138" s="1">
        <v>87</v>
      </c>
      <c r="O138" s="1">
        <v>64</v>
      </c>
      <c r="P138" s="1">
        <v>69</v>
      </c>
      <c r="Q138" s="1">
        <v>41</v>
      </c>
      <c r="R138" s="1">
        <v>74</v>
      </c>
      <c r="S138" s="1">
        <v>62</v>
      </c>
      <c r="T138" s="1">
        <v>92</v>
      </c>
      <c r="U138" s="1">
        <v>169</v>
      </c>
      <c r="V138" s="1">
        <v>301</v>
      </c>
      <c r="W138" s="1">
        <v>180</v>
      </c>
      <c r="X138" s="1">
        <v>150</v>
      </c>
      <c r="Y138" s="1">
        <v>189</v>
      </c>
      <c r="Z138" s="1">
        <v>135</v>
      </c>
      <c r="AA138" s="1">
        <v>145</v>
      </c>
      <c r="AB138" s="1">
        <v>189</v>
      </c>
      <c r="AC138" s="1">
        <v>212</v>
      </c>
      <c r="AD138" s="1">
        <v>195</v>
      </c>
      <c r="AE138" s="1">
        <v>187</v>
      </c>
      <c r="AF138" s="1">
        <v>234</v>
      </c>
      <c r="AG138" s="1">
        <v>214</v>
      </c>
      <c r="AH138" s="1">
        <v>270</v>
      </c>
      <c r="AI138" s="1">
        <v>199</v>
      </c>
      <c r="AJ138" s="1">
        <v>257</v>
      </c>
      <c r="AK138" s="1">
        <v>260</v>
      </c>
      <c r="AL138" s="1">
        <v>318</v>
      </c>
      <c r="AM138" s="1">
        <v>439</v>
      </c>
      <c r="AN138" s="1">
        <v>235</v>
      </c>
      <c r="AO138" s="1">
        <v>318</v>
      </c>
      <c r="AP138" s="1">
        <v>145</v>
      </c>
      <c r="AQ138" s="1">
        <v>235</v>
      </c>
      <c r="AR138" s="1">
        <v>356</v>
      </c>
      <c r="AS138" s="1">
        <v>355</v>
      </c>
      <c r="AT138" s="1">
        <v>346</v>
      </c>
      <c r="AU138" s="1">
        <v>445</v>
      </c>
      <c r="AV138" s="1">
        <v>447</v>
      </c>
      <c r="AW138" s="1">
        <v>407</v>
      </c>
      <c r="AX138" s="1">
        <v>495</v>
      </c>
      <c r="AY138" s="1">
        <v>512</v>
      </c>
      <c r="AZ138" s="1">
        <v>585</v>
      </c>
      <c r="BA138" s="1">
        <v>373</v>
      </c>
      <c r="BB138" s="1">
        <v>415</v>
      </c>
      <c r="BC138" s="1">
        <v>346</v>
      </c>
      <c r="BD138" s="1">
        <v>418</v>
      </c>
      <c r="BE138" s="1">
        <v>391</v>
      </c>
      <c r="BF138" s="1">
        <v>442</v>
      </c>
      <c r="BG138" s="1">
        <v>286</v>
      </c>
      <c r="BH138" s="1">
        <v>392</v>
      </c>
      <c r="BI138" s="1">
        <v>351</v>
      </c>
      <c r="BJ138" s="1">
        <v>235</v>
      </c>
      <c r="BK138" s="1">
        <v>366</v>
      </c>
      <c r="BL138" s="1">
        <v>298</v>
      </c>
      <c r="BM138" s="1">
        <v>367</v>
      </c>
      <c r="BN138" s="1">
        <v>460</v>
      </c>
      <c r="BO138" s="1">
        <v>452</v>
      </c>
      <c r="BP138" s="1">
        <v>397</v>
      </c>
      <c r="BQ138" s="1">
        <v>414</v>
      </c>
      <c r="BR138" s="1">
        <v>366</v>
      </c>
      <c r="BT138" s="1">
        <f t="shared" si="22"/>
        <v>585</v>
      </c>
      <c r="BU138" s="1">
        <f t="shared" si="23"/>
        <v>10</v>
      </c>
      <c r="BV138" s="3">
        <f t="shared" si="24"/>
        <v>370.6</v>
      </c>
      <c r="BW138" t="str">
        <f t="shared" si="21"/>
        <v>a</v>
      </c>
      <c r="BX138" t="str">
        <f t="shared" si="25"/>
        <v>BOLD</v>
      </c>
      <c r="BY138" t="b">
        <f t="shared" si="26"/>
        <v>1</v>
      </c>
      <c r="BZ138" t="s">
        <v>6</v>
      </c>
      <c r="CA138" s="1" t="s">
        <v>6</v>
      </c>
      <c r="CB138" t="s">
        <v>6</v>
      </c>
      <c r="CC138" s="4" t="s">
        <v>7</v>
      </c>
      <c r="CD138" s="5" t="s">
        <v>7</v>
      </c>
      <c r="CE138" s="5" t="s">
        <v>7</v>
      </c>
      <c r="CF138" s="5" t="s">
        <v>7</v>
      </c>
      <c r="CG138" s="5" t="s">
        <v>7</v>
      </c>
      <c r="CH138" s="1" t="s">
        <v>7</v>
      </c>
      <c r="CI138" t="s">
        <v>7</v>
      </c>
      <c r="CJ138" s="1" t="s">
        <v>7</v>
      </c>
      <c r="CK138" s="1" t="s">
        <v>7</v>
      </c>
      <c r="CL138" s="1" t="s">
        <v>7</v>
      </c>
      <c r="CM138" s="1" t="s">
        <v>7</v>
      </c>
      <c r="CP138" s="1">
        <f t="shared" si="27"/>
        <v>0.80410145709660008</v>
      </c>
    </row>
    <row r="139" spans="1:94" x14ac:dyDescent="0.25">
      <c r="A139" s="1" t="s">
        <v>141</v>
      </c>
      <c r="B139" s="1">
        <v>1477</v>
      </c>
      <c r="M139" s="1">
        <v>1</v>
      </c>
      <c r="BT139" s="1">
        <f t="shared" si="22"/>
        <v>1</v>
      </c>
      <c r="BU139" s="1">
        <f t="shared" si="23"/>
        <v>0</v>
      </c>
      <c r="BV139" s="3">
        <f t="shared" si="24"/>
        <v>0</v>
      </c>
      <c r="BW139" t="str">
        <f t="shared" si="21"/>
        <v>f</v>
      </c>
      <c r="BX139" t="str">
        <f t="shared" si="25"/>
        <v/>
      </c>
      <c r="BY139" t="b">
        <f t="shared" si="26"/>
        <v>0</v>
      </c>
      <c r="BZ139" t="s">
        <v>6</v>
      </c>
      <c r="CA139" s="1" t="s">
        <v>6</v>
      </c>
      <c r="CB139" t="s">
        <v>6</v>
      </c>
      <c r="CC139" s="4" t="s">
        <v>7</v>
      </c>
      <c r="CD139" s="5" t="s">
        <v>7</v>
      </c>
      <c r="CE139" s="5" t="s">
        <v>7</v>
      </c>
      <c r="CF139" s="5" t="s">
        <v>7</v>
      </c>
      <c r="CG139" s="5" t="s">
        <v>7</v>
      </c>
      <c r="CH139" s="1" t="s">
        <v>7</v>
      </c>
      <c r="CI139" t="s">
        <v>7</v>
      </c>
      <c r="CJ139" s="1" t="s">
        <v>7</v>
      </c>
      <c r="CK139" s="1" t="s">
        <v>7</v>
      </c>
      <c r="CL139" s="1" t="s">
        <v>7</v>
      </c>
      <c r="CM139" s="1" t="s">
        <v>7</v>
      </c>
      <c r="CP139" s="1" t="e">
        <f t="shared" si="27"/>
        <v>#DIV/0!</v>
      </c>
    </row>
    <row r="140" spans="1:94" x14ac:dyDescent="0.25">
      <c r="A140" s="1" t="s">
        <v>146</v>
      </c>
      <c r="B140" s="1">
        <v>1511</v>
      </c>
      <c r="C140" s="1">
        <v>13</v>
      </c>
      <c r="D140" s="1">
        <v>16</v>
      </c>
      <c r="E140" s="1">
        <v>14</v>
      </c>
      <c r="F140" s="1">
        <v>25</v>
      </c>
      <c r="G140" s="1">
        <v>44</v>
      </c>
      <c r="H140" s="1">
        <v>24</v>
      </c>
      <c r="I140" s="1">
        <v>19</v>
      </c>
      <c r="J140" s="1">
        <v>19</v>
      </c>
      <c r="K140" s="1">
        <v>22</v>
      </c>
      <c r="L140" s="1">
        <v>50</v>
      </c>
      <c r="M140" s="1">
        <v>36</v>
      </c>
      <c r="N140" s="1">
        <v>48</v>
      </c>
      <c r="O140" s="1">
        <v>50</v>
      </c>
      <c r="P140" s="1">
        <v>69</v>
      </c>
      <c r="Q140" s="1">
        <v>45</v>
      </c>
      <c r="R140" s="1">
        <v>94</v>
      </c>
      <c r="S140" s="1">
        <v>67</v>
      </c>
      <c r="T140" s="1">
        <v>41</v>
      </c>
      <c r="U140" s="1">
        <v>99</v>
      </c>
      <c r="V140" s="1">
        <v>149</v>
      </c>
      <c r="W140" s="1">
        <v>125</v>
      </c>
      <c r="X140" s="1">
        <v>131</v>
      </c>
      <c r="Y140" s="1">
        <v>161</v>
      </c>
      <c r="Z140" s="1">
        <v>137</v>
      </c>
      <c r="AA140" s="1">
        <v>106</v>
      </c>
      <c r="AB140" s="1">
        <v>206</v>
      </c>
      <c r="AC140" s="1">
        <v>223</v>
      </c>
      <c r="AD140" s="1">
        <v>167</v>
      </c>
      <c r="AE140" s="1">
        <v>118</v>
      </c>
      <c r="AF140" s="1">
        <v>129</v>
      </c>
      <c r="AG140" s="1">
        <v>85</v>
      </c>
      <c r="AH140" s="1">
        <v>140</v>
      </c>
      <c r="AI140" s="1">
        <v>147</v>
      </c>
      <c r="AJ140" s="1">
        <v>123</v>
      </c>
      <c r="AK140" s="1">
        <v>219</v>
      </c>
      <c r="AL140" s="1">
        <v>268</v>
      </c>
      <c r="AM140" s="1">
        <v>293</v>
      </c>
      <c r="AN140" s="1">
        <v>168</v>
      </c>
      <c r="AO140" s="1">
        <v>254</v>
      </c>
      <c r="AP140" s="1">
        <v>161</v>
      </c>
      <c r="AQ140" s="1">
        <v>296</v>
      </c>
      <c r="AR140" s="1">
        <v>235</v>
      </c>
      <c r="AS140" s="1">
        <v>229</v>
      </c>
      <c r="AT140" s="1">
        <v>376</v>
      </c>
      <c r="AU140" s="1">
        <v>280</v>
      </c>
      <c r="AV140" s="1">
        <v>477</v>
      </c>
      <c r="AW140" s="1">
        <v>427</v>
      </c>
      <c r="AX140" s="1">
        <v>315</v>
      </c>
      <c r="AY140" s="1">
        <v>345</v>
      </c>
      <c r="AZ140" s="1">
        <v>359</v>
      </c>
      <c r="BA140" s="1">
        <v>331</v>
      </c>
      <c r="BB140" s="1">
        <v>338</v>
      </c>
      <c r="BC140" s="1">
        <v>339</v>
      </c>
      <c r="BD140" s="1">
        <v>233</v>
      </c>
      <c r="BE140" s="1">
        <v>198</v>
      </c>
      <c r="BF140" s="1">
        <v>220</v>
      </c>
      <c r="BG140" s="1">
        <v>128</v>
      </c>
      <c r="BH140" s="1">
        <v>256</v>
      </c>
      <c r="BI140" s="1">
        <v>241</v>
      </c>
      <c r="BJ140" s="1">
        <v>192</v>
      </c>
      <c r="BK140" s="1">
        <v>222</v>
      </c>
      <c r="BL140" s="1">
        <v>189</v>
      </c>
      <c r="BM140" s="1">
        <v>194</v>
      </c>
      <c r="BN140" s="1">
        <v>401</v>
      </c>
      <c r="BO140" s="1">
        <v>244</v>
      </c>
      <c r="BP140" s="1">
        <v>218</v>
      </c>
      <c r="BQ140" s="1">
        <v>200</v>
      </c>
      <c r="BR140" s="1">
        <v>189</v>
      </c>
      <c r="BT140" s="1">
        <f t="shared" si="22"/>
        <v>477</v>
      </c>
      <c r="BU140" s="1">
        <f t="shared" si="23"/>
        <v>10</v>
      </c>
      <c r="BV140" s="3">
        <f t="shared" si="24"/>
        <v>229</v>
      </c>
      <c r="BW140" t="str">
        <f t="shared" si="21"/>
        <v>a</v>
      </c>
      <c r="BX140" t="str">
        <f t="shared" si="25"/>
        <v>BOLD</v>
      </c>
      <c r="BY140" t="b">
        <f t="shared" si="26"/>
        <v>1</v>
      </c>
      <c r="BZ140" t="s">
        <v>6</v>
      </c>
      <c r="CA140" s="1" t="s">
        <v>6</v>
      </c>
      <c r="CB140" t="s">
        <v>6</v>
      </c>
      <c r="CC140" s="4" t="s">
        <v>7</v>
      </c>
      <c r="CD140" s="5" t="s">
        <v>7</v>
      </c>
      <c r="CE140" s="5" t="s">
        <v>7</v>
      </c>
      <c r="CF140" s="5" t="s">
        <v>7</v>
      </c>
      <c r="CG140" s="5" t="s">
        <v>7</v>
      </c>
      <c r="CH140" s="1" t="s">
        <v>7</v>
      </c>
      <c r="CI140" t="s">
        <v>7</v>
      </c>
      <c r="CJ140" s="1" t="s">
        <v>7</v>
      </c>
      <c r="CK140" s="1" t="s">
        <v>7</v>
      </c>
      <c r="CL140" s="1" t="s">
        <v>7</v>
      </c>
      <c r="CM140" s="1" t="s">
        <v>7</v>
      </c>
      <c r="CP140" s="1">
        <f t="shared" si="27"/>
        <v>0.8253275109170306</v>
      </c>
    </row>
    <row r="141" spans="1:94" x14ac:dyDescent="0.25">
      <c r="A141" s="1" t="s">
        <v>147</v>
      </c>
      <c r="B141" s="1">
        <v>1523</v>
      </c>
      <c r="AJ141" s="1">
        <v>1</v>
      </c>
      <c r="BT141" s="1">
        <f t="shared" si="22"/>
        <v>1</v>
      </c>
      <c r="BU141" s="1">
        <f t="shared" si="23"/>
        <v>0</v>
      </c>
      <c r="BV141" s="3">
        <f t="shared" si="24"/>
        <v>0</v>
      </c>
      <c r="BW141" t="str">
        <f t="shared" si="21"/>
        <v>f</v>
      </c>
      <c r="BX141" t="str">
        <f t="shared" si="25"/>
        <v/>
      </c>
      <c r="BY141" t="b">
        <f t="shared" si="26"/>
        <v>0</v>
      </c>
      <c r="BZ141" t="s">
        <v>6</v>
      </c>
      <c r="CA141" s="1" t="s">
        <v>6</v>
      </c>
      <c r="CB141" t="s">
        <v>6</v>
      </c>
      <c r="CC141" s="4" t="s">
        <v>7</v>
      </c>
      <c r="CD141" s="5" t="s">
        <v>7</v>
      </c>
      <c r="CE141" s="5" t="s">
        <v>7</v>
      </c>
      <c r="CF141" s="5" t="s">
        <v>7</v>
      </c>
      <c r="CG141" s="5" t="s">
        <v>7</v>
      </c>
      <c r="CH141" s="1" t="s">
        <v>7</v>
      </c>
      <c r="CI141" t="s">
        <v>7</v>
      </c>
      <c r="CJ141" s="1" t="s">
        <v>7</v>
      </c>
      <c r="CK141" s="1" t="s">
        <v>7</v>
      </c>
      <c r="CL141" s="1" t="s">
        <v>7</v>
      </c>
      <c r="CM141" s="1" t="s">
        <v>7</v>
      </c>
      <c r="CP141" s="1" t="e">
        <f t="shared" si="27"/>
        <v>#DIV/0!</v>
      </c>
    </row>
    <row r="142" spans="1:94" x14ac:dyDescent="0.25">
      <c r="A142" s="1" t="s">
        <v>148</v>
      </c>
      <c r="B142" s="1">
        <v>1524</v>
      </c>
      <c r="D142" s="1">
        <v>2</v>
      </c>
      <c r="E142" s="1">
        <v>1</v>
      </c>
      <c r="G142" s="1">
        <v>12</v>
      </c>
      <c r="H142" s="1">
        <v>2</v>
      </c>
      <c r="J142" s="1">
        <v>4</v>
      </c>
      <c r="K142" s="1">
        <v>2</v>
      </c>
      <c r="M142" s="1">
        <v>10</v>
      </c>
      <c r="N142" s="1">
        <v>1</v>
      </c>
      <c r="P142" s="1">
        <v>7</v>
      </c>
      <c r="Q142" s="1">
        <v>16</v>
      </c>
      <c r="R142" s="1">
        <v>1</v>
      </c>
      <c r="S142" s="1">
        <v>1</v>
      </c>
      <c r="U142" s="1">
        <v>20</v>
      </c>
      <c r="V142" s="1">
        <v>29</v>
      </c>
      <c r="W142" s="1">
        <v>13</v>
      </c>
      <c r="X142" s="1">
        <v>1</v>
      </c>
      <c r="Y142" s="1">
        <v>5</v>
      </c>
      <c r="AA142" s="1">
        <v>1</v>
      </c>
      <c r="AB142" s="1">
        <v>7</v>
      </c>
      <c r="AC142" s="1">
        <v>13</v>
      </c>
      <c r="AD142" s="1">
        <v>27</v>
      </c>
      <c r="AE142" s="1">
        <v>16</v>
      </c>
      <c r="AF142" s="1">
        <v>9</v>
      </c>
      <c r="AG142" s="1">
        <v>12</v>
      </c>
      <c r="AH142" s="1">
        <v>13</v>
      </c>
      <c r="AI142" s="1">
        <v>6</v>
      </c>
      <c r="AK142" s="1">
        <v>1</v>
      </c>
      <c r="AL142" s="1">
        <v>2</v>
      </c>
      <c r="AM142" s="1">
        <v>4</v>
      </c>
      <c r="AN142" s="1">
        <v>1</v>
      </c>
      <c r="AO142" s="1">
        <v>14</v>
      </c>
      <c r="AQ142" s="1">
        <v>4</v>
      </c>
      <c r="AR142" s="1">
        <v>5</v>
      </c>
      <c r="AS142" s="1">
        <v>15</v>
      </c>
      <c r="AU142" s="1">
        <v>2</v>
      </c>
      <c r="AW142" s="1">
        <v>7</v>
      </c>
      <c r="AX142" s="1">
        <v>1</v>
      </c>
      <c r="AY142" s="1">
        <v>43</v>
      </c>
      <c r="AZ142" s="1">
        <v>3</v>
      </c>
      <c r="BA142" s="1">
        <v>7</v>
      </c>
      <c r="BB142" s="1">
        <v>3</v>
      </c>
      <c r="BC142" s="1">
        <v>7</v>
      </c>
      <c r="BD142" s="1">
        <v>4</v>
      </c>
      <c r="BL142" s="1">
        <v>1</v>
      </c>
      <c r="BN142" s="1">
        <v>6</v>
      </c>
      <c r="BO142" s="1">
        <v>29</v>
      </c>
      <c r="BP142" s="1">
        <v>2</v>
      </c>
      <c r="BQ142" s="1">
        <v>1</v>
      </c>
      <c r="BT142" s="1">
        <f t="shared" si="22"/>
        <v>43</v>
      </c>
      <c r="BU142" s="1">
        <f t="shared" si="23"/>
        <v>5</v>
      </c>
      <c r="BV142" s="3">
        <f t="shared" si="24"/>
        <v>3.9</v>
      </c>
      <c r="BW142" t="str">
        <f t="shared" si="21"/>
        <v>c</v>
      </c>
      <c r="BX142" t="str">
        <f t="shared" si="25"/>
        <v/>
      </c>
      <c r="BY142" t="b">
        <f t="shared" si="26"/>
        <v>0</v>
      </c>
      <c r="BZ142" t="s">
        <v>6</v>
      </c>
      <c r="CA142" s="1" t="s">
        <v>6</v>
      </c>
      <c r="CB142" t="s">
        <v>6</v>
      </c>
      <c r="CC142" s="4" t="s">
        <v>7</v>
      </c>
      <c r="CD142" s="5" t="s">
        <v>7</v>
      </c>
      <c r="CE142" s="5" t="s">
        <v>7</v>
      </c>
      <c r="CF142" s="5" t="s">
        <v>7</v>
      </c>
      <c r="CG142" s="5" t="s">
        <v>7</v>
      </c>
      <c r="CH142" s="1" t="s">
        <v>7</v>
      </c>
      <c r="CI142" t="s">
        <v>7</v>
      </c>
      <c r="CJ142" s="1" t="s">
        <v>7</v>
      </c>
      <c r="CK142" s="1" t="s">
        <v>7</v>
      </c>
      <c r="CL142" s="1" t="s">
        <v>7</v>
      </c>
      <c r="CM142" s="1" t="s">
        <v>7</v>
      </c>
      <c r="CP142" s="1">
        <f t="shared" si="27"/>
        <v>0.25641025641025644</v>
      </c>
    </row>
    <row r="143" spans="1:94" x14ac:dyDescent="0.25">
      <c r="A143" s="1" t="s">
        <v>149</v>
      </c>
      <c r="B143" s="1">
        <v>1567</v>
      </c>
      <c r="C143" s="1">
        <v>59</v>
      </c>
      <c r="D143" s="1">
        <v>86</v>
      </c>
      <c r="E143" s="1">
        <v>29</v>
      </c>
      <c r="F143" s="1">
        <v>24</v>
      </c>
      <c r="G143" s="1">
        <v>35</v>
      </c>
      <c r="H143" s="1">
        <v>33</v>
      </c>
      <c r="I143" s="1">
        <v>54</v>
      </c>
      <c r="J143" s="1">
        <v>42</v>
      </c>
      <c r="K143" s="1">
        <v>78</v>
      </c>
      <c r="L143" s="1">
        <v>93</v>
      </c>
      <c r="M143" s="1">
        <v>129</v>
      </c>
      <c r="N143" s="1">
        <v>112</v>
      </c>
      <c r="O143" s="1">
        <v>48</v>
      </c>
      <c r="P143" s="1">
        <v>50</v>
      </c>
      <c r="Q143" s="1">
        <v>47</v>
      </c>
      <c r="R143" s="1">
        <v>64</v>
      </c>
      <c r="S143" s="1">
        <v>79</v>
      </c>
      <c r="T143" s="1">
        <v>19</v>
      </c>
      <c r="U143" s="1">
        <v>88</v>
      </c>
      <c r="V143" s="1">
        <v>133</v>
      </c>
      <c r="W143" s="1">
        <v>188</v>
      </c>
      <c r="X143" s="1">
        <v>192</v>
      </c>
      <c r="Y143" s="1">
        <v>287</v>
      </c>
      <c r="Z143" s="1">
        <v>196</v>
      </c>
      <c r="AA143" s="1">
        <v>159</v>
      </c>
      <c r="AB143" s="1">
        <v>181</v>
      </c>
      <c r="AC143" s="1">
        <v>155</v>
      </c>
      <c r="AD143" s="1">
        <v>120</v>
      </c>
      <c r="AE143" s="1">
        <v>221</v>
      </c>
      <c r="AF143" s="1">
        <v>231</v>
      </c>
      <c r="AG143" s="1">
        <v>213</v>
      </c>
      <c r="AH143" s="1">
        <v>227</v>
      </c>
      <c r="AI143" s="1">
        <v>173</v>
      </c>
      <c r="AJ143" s="1">
        <v>200</v>
      </c>
      <c r="AK143" s="1">
        <v>185</v>
      </c>
      <c r="AL143" s="1">
        <v>202</v>
      </c>
      <c r="AM143" s="1">
        <v>163</v>
      </c>
      <c r="AN143" s="1">
        <v>132</v>
      </c>
      <c r="AO143" s="1">
        <v>161</v>
      </c>
      <c r="AP143" s="1">
        <v>162</v>
      </c>
      <c r="AQ143" s="1">
        <v>141</v>
      </c>
      <c r="AR143" s="1">
        <v>189</v>
      </c>
      <c r="AS143" s="1">
        <v>234</v>
      </c>
      <c r="AT143" s="1">
        <v>241</v>
      </c>
      <c r="AU143" s="1">
        <v>291</v>
      </c>
      <c r="AV143" s="1">
        <v>285</v>
      </c>
      <c r="AW143" s="1">
        <v>250</v>
      </c>
      <c r="AX143" s="1">
        <v>197</v>
      </c>
      <c r="AY143" s="1">
        <v>240</v>
      </c>
      <c r="AZ143" s="1">
        <v>247</v>
      </c>
      <c r="BA143" s="1">
        <v>169</v>
      </c>
      <c r="BB143" s="1">
        <v>273</v>
      </c>
      <c r="BC143" s="1">
        <v>149</v>
      </c>
      <c r="BD143" s="1">
        <v>177</v>
      </c>
      <c r="BE143" s="1">
        <v>259</v>
      </c>
      <c r="BF143" s="1">
        <v>202</v>
      </c>
      <c r="BG143" s="1">
        <v>174</v>
      </c>
      <c r="BH143" s="1">
        <v>189</v>
      </c>
      <c r="BI143" s="1">
        <v>156</v>
      </c>
      <c r="BJ143" s="1">
        <v>111</v>
      </c>
      <c r="BK143" s="1">
        <v>204</v>
      </c>
      <c r="BL143" s="1">
        <v>153</v>
      </c>
      <c r="BM143" s="1">
        <v>180</v>
      </c>
      <c r="BN143" s="1">
        <v>240</v>
      </c>
      <c r="BO143" s="1">
        <v>248</v>
      </c>
      <c r="BP143" s="1">
        <v>211</v>
      </c>
      <c r="BQ143" s="1">
        <v>202</v>
      </c>
      <c r="BR143" s="1">
        <v>115</v>
      </c>
      <c r="BT143" s="1">
        <f t="shared" si="22"/>
        <v>291</v>
      </c>
      <c r="BU143" s="1">
        <f t="shared" si="23"/>
        <v>10</v>
      </c>
      <c r="BV143" s="3">
        <f t="shared" si="24"/>
        <v>182</v>
      </c>
      <c r="BW143" t="str">
        <f t="shared" si="21"/>
        <v>a</v>
      </c>
      <c r="BX143" t="str">
        <f t="shared" si="25"/>
        <v>CAPS</v>
      </c>
      <c r="BY143" t="b">
        <f t="shared" si="26"/>
        <v>1</v>
      </c>
      <c r="BZ143" t="s">
        <v>6</v>
      </c>
      <c r="CA143" s="1" t="s">
        <v>6</v>
      </c>
      <c r="CB143" t="s">
        <v>6</v>
      </c>
      <c r="CC143" s="4" t="s">
        <v>7</v>
      </c>
      <c r="CD143" s="5" t="s">
        <v>7</v>
      </c>
      <c r="CE143" s="5" t="s">
        <v>7</v>
      </c>
      <c r="CF143" s="5" t="s">
        <v>7</v>
      </c>
      <c r="CG143" s="5" t="s">
        <v>7</v>
      </c>
      <c r="CH143" s="1" t="s">
        <v>7</v>
      </c>
      <c r="CI143" t="s">
        <v>7</v>
      </c>
      <c r="CJ143" s="1" t="s">
        <v>7</v>
      </c>
      <c r="CK143" s="1" t="s">
        <v>7</v>
      </c>
      <c r="CL143" s="1" t="s">
        <v>7</v>
      </c>
      <c r="CM143" s="1" t="s">
        <v>7</v>
      </c>
      <c r="CP143" s="1">
        <f t="shared" si="27"/>
        <v>0.84065934065934067</v>
      </c>
    </row>
    <row r="144" spans="1:94" x14ac:dyDescent="0.25">
      <c r="A144" s="1" t="s">
        <v>150</v>
      </c>
      <c r="B144" s="1">
        <v>1590</v>
      </c>
      <c r="C144" s="1">
        <v>1</v>
      </c>
      <c r="D144" s="1">
        <v>1</v>
      </c>
      <c r="E144" s="1">
        <v>2</v>
      </c>
      <c r="G144" s="1">
        <v>4</v>
      </c>
      <c r="J144" s="1">
        <v>1</v>
      </c>
      <c r="K144" s="1">
        <v>2</v>
      </c>
      <c r="L144" s="1">
        <v>2</v>
      </c>
      <c r="M144" s="1">
        <v>6</v>
      </c>
      <c r="P144" s="1">
        <v>2</v>
      </c>
      <c r="Q144" s="1">
        <v>1</v>
      </c>
      <c r="S144" s="1">
        <v>3</v>
      </c>
      <c r="T144" s="1">
        <v>4</v>
      </c>
      <c r="U144" s="1">
        <v>11</v>
      </c>
      <c r="V144" s="1">
        <v>6</v>
      </c>
      <c r="W144" s="1">
        <v>3</v>
      </c>
      <c r="X144" s="1">
        <v>16</v>
      </c>
      <c r="Y144" s="1">
        <v>10</v>
      </c>
      <c r="Z144" s="1">
        <v>2</v>
      </c>
      <c r="AA144" s="1">
        <v>1</v>
      </c>
      <c r="AB144" s="1">
        <v>2</v>
      </c>
      <c r="AC144" s="1">
        <v>3</v>
      </c>
      <c r="AD144" s="1">
        <v>8</v>
      </c>
      <c r="AE144" s="1">
        <v>4</v>
      </c>
      <c r="AF144" s="1">
        <v>4</v>
      </c>
      <c r="AG144" s="1">
        <v>2</v>
      </c>
      <c r="AH144" s="1">
        <v>3</v>
      </c>
      <c r="AI144" s="1">
        <v>3</v>
      </c>
      <c r="AJ144" s="1">
        <v>1</v>
      </c>
      <c r="AK144" s="1">
        <v>4</v>
      </c>
      <c r="AM144" s="1">
        <v>1</v>
      </c>
      <c r="AN144" s="1">
        <v>2</v>
      </c>
      <c r="AO144" s="1">
        <v>1</v>
      </c>
      <c r="AP144" s="1">
        <v>2</v>
      </c>
      <c r="AQ144" s="1">
        <v>2</v>
      </c>
      <c r="AR144" s="1">
        <v>4</v>
      </c>
      <c r="AS144" s="1">
        <v>9</v>
      </c>
      <c r="AT144" s="1">
        <v>2</v>
      </c>
      <c r="AW144" s="1">
        <v>3</v>
      </c>
      <c r="AY144" s="1">
        <v>7</v>
      </c>
      <c r="AZ144" s="1">
        <v>5</v>
      </c>
      <c r="BA144" s="1">
        <v>4</v>
      </c>
      <c r="BC144" s="1">
        <v>6</v>
      </c>
      <c r="BD144" s="1">
        <v>10</v>
      </c>
      <c r="BE144" s="1">
        <v>2</v>
      </c>
      <c r="BF144" s="1">
        <v>1</v>
      </c>
      <c r="BG144" s="1">
        <v>1</v>
      </c>
      <c r="BH144" s="1">
        <v>3</v>
      </c>
      <c r="BI144" s="1">
        <v>1</v>
      </c>
      <c r="BJ144" s="1">
        <v>6</v>
      </c>
      <c r="BK144" s="1">
        <v>11</v>
      </c>
      <c r="BM144" s="1">
        <v>2</v>
      </c>
      <c r="BN144" s="1">
        <v>35</v>
      </c>
      <c r="BO144" s="1">
        <v>23</v>
      </c>
      <c r="BP144" s="1">
        <v>9</v>
      </c>
      <c r="BQ144" s="1">
        <v>2</v>
      </c>
      <c r="BT144" s="1">
        <f t="shared" si="22"/>
        <v>35</v>
      </c>
      <c r="BU144" s="1">
        <f t="shared" si="23"/>
        <v>8</v>
      </c>
      <c r="BV144" s="3">
        <f t="shared" si="24"/>
        <v>8.9</v>
      </c>
      <c r="BW144" t="str">
        <f t="shared" si="21"/>
        <v>b</v>
      </c>
      <c r="BX144" t="str">
        <f t="shared" si="25"/>
        <v/>
      </c>
      <c r="BY144" t="b">
        <f t="shared" si="26"/>
        <v>0</v>
      </c>
      <c r="BZ144" t="s">
        <v>6</v>
      </c>
      <c r="CA144" s="1" t="s">
        <v>6</v>
      </c>
      <c r="CB144" t="s">
        <v>6</v>
      </c>
      <c r="CC144" s="4" t="s">
        <v>7</v>
      </c>
      <c r="CD144" s="5" t="s">
        <v>7</v>
      </c>
      <c r="CE144" s="5" t="s">
        <v>7</v>
      </c>
      <c r="CF144" s="5" t="s">
        <v>7</v>
      </c>
      <c r="CG144" s="5" t="s">
        <v>7</v>
      </c>
      <c r="CH144" s="1" t="s">
        <v>7</v>
      </c>
      <c r="CI144" t="s">
        <v>7</v>
      </c>
      <c r="CJ144" s="1" t="s">
        <v>7</v>
      </c>
      <c r="CK144" s="1" t="s">
        <v>7</v>
      </c>
      <c r="CL144" s="1" t="s">
        <v>7</v>
      </c>
      <c r="CM144" s="1" t="s">
        <v>7</v>
      </c>
      <c r="CP144" s="1">
        <f t="shared" si="27"/>
        <v>0</v>
      </c>
    </row>
    <row r="145" spans="1:94" x14ac:dyDescent="0.25">
      <c r="A145" s="1" t="s">
        <v>151</v>
      </c>
      <c r="B145" s="1">
        <v>1591</v>
      </c>
      <c r="E145" s="1">
        <v>9</v>
      </c>
      <c r="O145" s="1">
        <v>1</v>
      </c>
      <c r="X145" s="1">
        <v>1</v>
      </c>
      <c r="Z145" s="1">
        <v>1</v>
      </c>
      <c r="AQ145" s="1">
        <v>1</v>
      </c>
      <c r="AS145" s="1">
        <v>1</v>
      </c>
      <c r="AU145" s="1">
        <v>2</v>
      </c>
      <c r="AY145" s="1" t="s">
        <v>20</v>
      </c>
      <c r="BF145" s="1">
        <v>3</v>
      </c>
      <c r="BH145" s="1">
        <v>2</v>
      </c>
      <c r="BN145" s="1">
        <v>2</v>
      </c>
      <c r="BP145" s="1">
        <v>1</v>
      </c>
      <c r="BT145" s="1">
        <f t="shared" si="22"/>
        <v>9</v>
      </c>
      <c r="BU145" s="1">
        <f t="shared" si="23"/>
        <v>2</v>
      </c>
      <c r="BV145" s="3">
        <f t="shared" si="24"/>
        <v>0.3</v>
      </c>
      <c r="BW145" t="str">
        <f t="shared" si="21"/>
        <v>e</v>
      </c>
      <c r="BX145" t="str">
        <f t="shared" si="25"/>
        <v/>
      </c>
      <c r="BY145" t="b">
        <f t="shared" si="26"/>
        <v>0</v>
      </c>
      <c r="BZ145" t="s">
        <v>6</v>
      </c>
      <c r="CA145" s="1" t="s">
        <v>6</v>
      </c>
      <c r="CB145" t="s">
        <v>6</v>
      </c>
      <c r="CC145" s="4" t="s">
        <v>7</v>
      </c>
      <c r="CD145" s="5" t="s">
        <v>7</v>
      </c>
      <c r="CE145" s="5" t="s">
        <v>7</v>
      </c>
      <c r="CF145" s="5" t="s">
        <v>7</v>
      </c>
      <c r="CG145" s="5" t="s">
        <v>7</v>
      </c>
      <c r="CH145" s="1" t="s">
        <v>7</v>
      </c>
      <c r="CI145" t="s">
        <v>7</v>
      </c>
      <c r="CJ145" s="1" t="s">
        <v>7</v>
      </c>
      <c r="CK145" s="1" t="s">
        <v>7</v>
      </c>
      <c r="CL145" s="1" t="s">
        <v>7</v>
      </c>
      <c r="CM145" s="1" t="s">
        <v>7</v>
      </c>
      <c r="CP145" s="1">
        <f t="shared" si="27"/>
        <v>0</v>
      </c>
    </row>
    <row r="146" spans="1:94" x14ac:dyDescent="0.25">
      <c r="A146" s="1" t="s">
        <v>152</v>
      </c>
      <c r="B146" s="1">
        <v>1593</v>
      </c>
      <c r="C146" s="1">
        <v>1</v>
      </c>
      <c r="D146" s="1">
        <v>2</v>
      </c>
      <c r="E146" s="1">
        <v>3</v>
      </c>
      <c r="F146" s="1">
        <v>1</v>
      </c>
      <c r="G146" s="1">
        <v>4</v>
      </c>
      <c r="H146" s="1">
        <v>1</v>
      </c>
      <c r="I146" s="1">
        <v>1</v>
      </c>
      <c r="J146" s="1">
        <v>2</v>
      </c>
      <c r="K146" s="1">
        <v>1</v>
      </c>
      <c r="L146" s="1">
        <v>1</v>
      </c>
      <c r="M146" s="1">
        <v>2</v>
      </c>
      <c r="N146" s="1">
        <v>6</v>
      </c>
      <c r="O146" s="1">
        <v>3</v>
      </c>
      <c r="P146" s="1">
        <v>3</v>
      </c>
      <c r="Q146" s="1">
        <v>1</v>
      </c>
      <c r="R146" s="1">
        <v>6</v>
      </c>
      <c r="S146" s="1">
        <v>7</v>
      </c>
      <c r="T146" s="1">
        <v>1</v>
      </c>
      <c r="U146" s="1">
        <v>14</v>
      </c>
      <c r="V146" s="1">
        <v>4</v>
      </c>
      <c r="X146" s="1">
        <v>12</v>
      </c>
      <c r="Y146" s="1">
        <v>5</v>
      </c>
      <c r="Z146" s="1">
        <v>23</v>
      </c>
      <c r="AA146" s="1">
        <v>3</v>
      </c>
      <c r="AB146" s="1">
        <v>1</v>
      </c>
      <c r="AC146" s="1">
        <v>6</v>
      </c>
      <c r="AD146" s="1">
        <v>18</v>
      </c>
      <c r="AE146" s="1">
        <v>7</v>
      </c>
      <c r="AF146" s="1">
        <v>6</v>
      </c>
      <c r="AG146" s="1">
        <v>1</v>
      </c>
      <c r="AH146" s="1">
        <v>2</v>
      </c>
      <c r="AI146" s="1">
        <v>3</v>
      </c>
      <c r="AJ146" s="1">
        <v>1</v>
      </c>
      <c r="AK146" s="1">
        <v>16</v>
      </c>
      <c r="AL146" s="1">
        <v>9</v>
      </c>
      <c r="AM146" s="1">
        <v>9</v>
      </c>
      <c r="AN146" s="1">
        <v>9</v>
      </c>
      <c r="AO146" s="1">
        <v>3</v>
      </c>
      <c r="AP146" s="1">
        <v>18</v>
      </c>
      <c r="AQ146" s="1">
        <v>8</v>
      </c>
      <c r="AR146" s="1">
        <v>12</v>
      </c>
      <c r="AS146" s="1">
        <v>5</v>
      </c>
      <c r="AT146" s="1">
        <v>10</v>
      </c>
      <c r="AV146" s="1">
        <v>4</v>
      </c>
      <c r="AX146" s="1">
        <v>1</v>
      </c>
      <c r="AY146" s="1">
        <v>17</v>
      </c>
      <c r="AZ146" s="1">
        <v>9</v>
      </c>
      <c r="BA146" s="1">
        <v>8</v>
      </c>
      <c r="BB146" s="1">
        <v>6</v>
      </c>
      <c r="BC146" s="1">
        <v>17</v>
      </c>
      <c r="BD146" s="1">
        <v>17</v>
      </c>
      <c r="BE146" s="1">
        <v>9</v>
      </c>
      <c r="BF146" s="1">
        <v>9</v>
      </c>
      <c r="BG146" s="1">
        <v>4</v>
      </c>
      <c r="BH146" s="1">
        <v>32</v>
      </c>
      <c r="BI146" s="1">
        <v>3</v>
      </c>
      <c r="BJ146" s="1">
        <v>19</v>
      </c>
      <c r="BK146" s="1">
        <v>17</v>
      </c>
      <c r="BL146" s="1">
        <v>9</v>
      </c>
      <c r="BM146" s="1">
        <v>6</v>
      </c>
      <c r="BN146" s="1">
        <v>33</v>
      </c>
      <c r="BO146" s="1">
        <v>13</v>
      </c>
      <c r="BP146" s="1">
        <v>38</v>
      </c>
      <c r="BQ146" s="1">
        <v>6</v>
      </c>
      <c r="BR146" s="1">
        <v>7</v>
      </c>
      <c r="BT146" s="1">
        <f t="shared" si="22"/>
        <v>38</v>
      </c>
      <c r="BU146" s="1">
        <f t="shared" si="23"/>
        <v>10</v>
      </c>
      <c r="BV146" s="3">
        <f t="shared" si="24"/>
        <v>15.1</v>
      </c>
      <c r="BW146" t="str">
        <f t="shared" si="21"/>
        <v>a</v>
      </c>
      <c r="BX146" t="str">
        <f t="shared" si="25"/>
        <v/>
      </c>
      <c r="BY146" t="b">
        <f t="shared" si="26"/>
        <v>1</v>
      </c>
      <c r="BZ146" t="s">
        <v>6</v>
      </c>
      <c r="CA146" s="1" t="s">
        <v>6</v>
      </c>
      <c r="CB146" t="s">
        <v>6</v>
      </c>
      <c r="CC146" s="4" t="s">
        <v>7</v>
      </c>
      <c r="CD146" s="5" t="s">
        <v>7</v>
      </c>
      <c r="CE146" s="5" t="s">
        <v>7</v>
      </c>
      <c r="CF146" s="5" t="s">
        <v>7</v>
      </c>
      <c r="CG146" s="5" t="s">
        <v>7</v>
      </c>
      <c r="CH146" s="1" t="s">
        <v>7</v>
      </c>
      <c r="CI146" t="s">
        <v>7</v>
      </c>
      <c r="CJ146" s="1" t="s">
        <v>7</v>
      </c>
      <c r="CK146" s="1" t="s">
        <v>7</v>
      </c>
      <c r="CL146" s="1" t="s">
        <v>7</v>
      </c>
      <c r="CM146" s="1" t="s">
        <v>7</v>
      </c>
      <c r="CP146" s="1">
        <f t="shared" si="27"/>
        <v>0.59602649006622521</v>
      </c>
    </row>
    <row r="147" spans="1:94" x14ac:dyDescent="0.25">
      <c r="A147" s="1" t="s">
        <v>153</v>
      </c>
      <c r="B147" s="1">
        <v>1594</v>
      </c>
      <c r="D147" s="1">
        <v>1</v>
      </c>
      <c r="E147" s="1">
        <v>2</v>
      </c>
      <c r="P147" s="1">
        <v>2</v>
      </c>
      <c r="W147" s="1">
        <v>1</v>
      </c>
      <c r="AC147" s="1">
        <v>1</v>
      </c>
      <c r="AD147" s="1">
        <v>2</v>
      </c>
      <c r="AE147" s="1">
        <v>3</v>
      </c>
      <c r="AF147" s="1">
        <v>1</v>
      </c>
      <c r="AG147" s="1">
        <v>1</v>
      </c>
      <c r="AH147" s="1">
        <v>1</v>
      </c>
      <c r="AI147" s="1">
        <v>1</v>
      </c>
      <c r="AJ147" s="1">
        <v>1</v>
      </c>
      <c r="AM147" s="1">
        <v>1</v>
      </c>
      <c r="AS147" s="1">
        <v>1</v>
      </c>
      <c r="AW147" s="1">
        <v>4</v>
      </c>
      <c r="AY147" s="1" t="s">
        <v>20</v>
      </c>
      <c r="AZ147" s="1">
        <v>1</v>
      </c>
      <c r="BE147" s="1">
        <v>1</v>
      </c>
      <c r="BK147" s="1">
        <v>2</v>
      </c>
      <c r="BR147" s="1">
        <v>1</v>
      </c>
      <c r="BT147" s="1">
        <f t="shared" si="22"/>
        <v>4</v>
      </c>
      <c r="BU147" s="1">
        <f t="shared" si="23"/>
        <v>2</v>
      </c>
      <c r="BV147" s="3">
        <f t="shared" si="24"/>
        <v>0.3</v>
      </c>
      <c r="BW147" t="str">
        <f t="shared" si="21"/>
        <v>e</v>
      </c>
      <c r="BX147" t="str">
        <f t="shared" si="25"/>
        <v/>
      </c>
      <c r="BY147" t="b">
        <f t="shared" si="26"/>
        <v>0</v>
      </c>
      <c r="BZ147" t="s">
        <v>6</v>
      </c>
      <c r="CA147" s="1" t="s">
        <v>6</v>
      </c>
      <c r="CB147" t="s">
        <v>6</v>
      </c>
      <c r="CC147" s="4" t="s">
        <v>7</v>
      </c>
      <c r="CD147" s="5" t="s">
        <v>7</v>
      </c>
      <c r="CE147" s="5" t="s">
        <v>7</v>
      </c>
      <c r="CF147" s="5" t="s">
        <v>7</v>
      </c>
      <c r="CG147" s="5" t="s">
        <v>7</v>
      </c>
      <c r="CH147" s="1" t="s">
        <v>7</v>
      </c>
      <c r="CI147" t="s">
        <v>7</v>
      </c>
      <c r="CJ147" s="1" t="s">
        <v>7</v>
      </c>
      <c r="CK147" s="1" t="s">
        <v>7</v>
      </c>
      <c r="CL147" s="1" t="s">
        <v>7</v>
      </c>
      <c r="CM147" s="1" t="s">
        <v>7</v>
      </c>
      <c r="CP147" s="1">
        <f t="shared" si="27"/>
        <v>0</v>
      </c>
    </row>
    <row r="148" spans="1:94" x14ac:dyDescent="0.25">
      <c r="A148" s="1" t="s">
        <v>154</v>
      </c>
      <c r="B148" s="1">
        <v>1595</v>
      </c>
      <c r="C148" s="1">
        <v>60</v>
      </c>
      <c r="D148" s="1">
        <v>70</v>
      </c>
      <c r="E148" s="1">
        <v>96</v>
      </c>
      <c r="F148" s="1">
        <v>119</v>
      </c>
      <c r="G148" s="1">
        <v>96</v>
      </c>
      <c r="H148" s="1">
        <v>115</v>
      </c>
      <c r="I148" s="1">
        <v>59</v>
      </c>
      <c r="J148" s="1">
        <v>55</v>
      </c>
      <c r="K148" s="1">
        <v>125</v>
      </c>
      <c r="L148" s="1">
        <v>142</v>
      </c>
      <c r="M148" s="1">
        <v>95</v>
      </c>
      <c r="N148" s="1">
        <v>141</v>
      </c>
      <c r="O148" s="1">
        <v>145</v>
      </c>
      <c r="P148" s="1">
        <v>95</v>
      </c>
      <c r="Q148" s="1">
        <v>40</v>
      </c>
      <c r="R148" s="1">
        <v>76</v>
      </c>
      <c r="S148" s="1">
        <v>117</v>
      </c>
      <c r="T148" s="1">
        <v>79</v>
      </c>
      <c r="U148" s="1">
        <v>139</v>
      </c>
      <c r="V148" s="1">
        <v>206</v>
      </c>
      <c r="W148" s="1">
        <v>179</v>
      </c>
      <c r="X148" s="1">
        <v>196</v>
      </c>
      <c r="Y148" s="1">
        <v>233</v>
      </c>
      <c r="Z148" s="1">
        <v>151</v>
      </c>
      <c r="AA148" s="1">
        <v>130</v>
      </c>
      <c r="AB148" s="1">
        <v>198</v>
      </c>
      <c r="AC148" s="1">
        <v>140</v>
      </c>
      <c r="AD148" s="1">
        <v>170</v>
      </c>
      <c r="AE148" s="1">
        <v>155</v>
      </c>
      <c r="AF148" s="1">
        <v>108</v>
      </c>
      <c r="AG148" s="1">
        <v>116</v>
      </c>
      <c r="AH148" s="1">
        <v>133</v>
      </c>
      <c r="AI148" s="1">
        <v>102</v>
      </c>
      <c r="AJ148" s="1">
        <v>77</v>
      </c>
      <c r="AK148" s="1">
        <v>72</v>
      </c>
      <c r="AL148" s="1">
        <v>140</v>
      </c>
      <c r="AM148" s="1">
        <v>156</v>
      </c>
      <c r="AN148" s="1">
        <v>60</v>
      </c>
      <c r="AO148" s="1">
        <v>105</v>
      </c>
      <c r="AP148" s="1">
        <v>51</v>
      </c>
      <c r="AQ148" s="1">
        <v>75</v>
      </c>
      <c r="AR148" s="1">
        <v>122</v>
      </c>
      <c r="AS148" s="1">
        <v>60</v>
      </c>
      <c r="AT148" s="1">
        <v>149</v>
      </c>
      <c r="AU148" s="1">
        <v>136</v>
      </c>
      <c r="AV148" s="1">
        <v>160</v>
      </c>
      <c r="AW148" s="1">
        <v>163</v>
      </c>
      <c r="AX148" s="1">
        <v>101</v>
      </c>
      <c r="AY148" s="1">
        <v>95</v>
      </c>
      <c r="AZ148" s="1">
        <v>117</v>
      </c>
      <c r="BA148" s="1">
        <v>103</v>
      </c>
      <c r="BB148" s="1">
        <v>65</v>
      </c>
      <c r="BC148" s="1">
        <v>90</v>
      </c>
      <c r="BD148" s="1">
        <v>52</v>
      </c>
      <c r="BE148" s="1">
        <v>62</v>
      </c>
      <c r="BF148" s="1">
        <v>37</v>
      </c>
      <c r="BG148" s="1">
        <v>36</v>
      </c>
      <c r="BH148" s="1">
        <v>65</v>
      </c>
      <c r="BI148" s="1">
        <v>52</v>
      </c>
      <c r="BJ148" s="1">
        <v>42</v>
      </c>
      <c r="BK148" s="1">
        <v>38</v>
      </c>
      <c r="BL148" s="1">
        <v>40</v>
      </c>
      <c r="BM148" s="1">
        <v>30</v>
      </c>
      <c r="BN148" s="1">
        <v>57</v>
      </c>
      <c r="BO148" s="1">
        <v>35</v>
      </c>
      <c r="BP148" s="1">
        <v>43</v>
      </c>
      <c r="BQ148" s="1">
        <v>32</v>
      </c>
      <c r="BR148" s="1">
        <v>24</v>
      </c>
      <c r="BT148" s="1">
        <f t="shared" si="22"/>
        <v>233</v>
      </c>
      <c r="BU148" s="1">
        <f t="shared" si="23"/>
        <v>10</v>
      </c>
      <c r="BV148" s="3">
        <f t="shared" si="24"/>
        <v>39.299999999999997</v>
      </c>
      <c r="BW148" t="str">
        <f t="shared" si="21"/>
        <v>a</v>
      </c>
      <c r="BX148" t="str">
        <f t="shared" si="25"/>
        <v>CAPS</v>
      </c>
      <c r="BY148" t="b">
        <f t="shared" si="26"/>
        <v>1</v>
      </c>
      <c r="BZ148" t="s">
        <v>6</v>
      </c>
      <c r="CA148" s="1" t="s">
        <v>6</v>
      </c>
      <c r="CB148" t="s">
        <v>6</v>
      </c>
      <c r="CC148" s="4" t="s">
        <v>7</v>
      </c>
      <c r="CD148" s="5" t="s">
        <v>7</v>
      </c>
      <c r="CE148" s="5" t="s">
        <v>7</v>
      </c>
      <c r="CF148" s="5" t="s">
        <v>7</v>
      </c>
      <c r="CG148" s="5" t="s">
        <v>7</v>
      </c>
      <c r="CH148" s="1" t="s">
        <v>7</v>
      </c>
      <c r="CI148" t="s">
        <v>7</v>
      </c>
      <c r="CJ148" s="1" t="s">
        <v>7</v>
      </c>
      <c r="CK148" s="1" t="s">
        <v>7</v>
      </c>
      <c r="CL148" s="1" t="s">
        <v>7</v>
      </c>
      <c r="CM148" s="1" t="s">
        <v>7</v>
      </c>
      <c r="CP148" s="1">
        <f t="shared" si="27"/>
        <v>1.0178117048346056</v>
      </c>
    </row>
    <row r="149" spans="1:94" x14ac:dyDescent="0.25">
      <c r="A149" s="1" t="s">
        <v>155</v>
      </c>
      <c r="B149" s="1">
        <v>1614</v>
      </c>
      <c r="C149" s="1">
        <v>48</v>
      </c>
      <c r="D149" s="1">
        <v>77</v>
      </c>
      <c r="E149" s="1">
        <v>48</v>
      </c>
      <c r="F149" s="1">
        <v>59</v>
      </c>
      <c r="G149" s="1">
        <v>181</v>
      </c>
      <c r="H149" s="1">
        <v>78</v>
      </c>
      <c r="I149" s="1">
        <v>90</v>
      </c>
      <c r="J149" s="1">
        <v>82</v>
      </c>
      <c r="K149" s="1">
        <v>100</v>
      </c>
      <c r="L149" s="1">
        <v>115</v>
      </c>
      <c r="M149" s="1">
        <v>142</v>
      </c>
      <c r="N149" s="1">
        <v>106</v>
      </c>
      <c r="O149" s="1">
        <v>93</v>
      </c>
      <c r="P149" s="1">
        <v>164</v>
      </c>
      <c r="Q149" s="1">
        <v>83</v>
      </c>
      <c r="R149" s="1">
        <v>103</v>
      </c>
      <c r="S149" s="1">
        <v>113</v>
      </c>
      <c r="T149" s="1">
        <v>76</v>
      </c>
      <c r="U149" s="1">
        <v>82</v>
      </c>
      <c r="V149" s="1">
        <v>214</v>
      </c>
      <c r="W149" s="1">
        <v>207</v>
      </c>
      <c r="X149" s="1">
        <v>212</v>
      </c>
      <c r="Y149" s="1">
        <v>273</v>
      </c>
      <c r="Z149" s="1">
        <v>332</v>
      </c>
      <c r="AA149" s="1">
        <v>245</v>
      </c>
      <c r="AB149" s="1">
        <v>372</v>
      </c>
      <c r="AC149" s="1">
        <v>296</v>
      </c>
      <c r="AD149" s="1">
        <v>277</v>
      </c>
      <c r="AE149" s="1">
        <v>262</v>
      </c>
      <c r="AF149" s="1">
        <v>257</v>
      </c>
      <c r="AG149" s="1">
        <v>201</v>
      </c>
      <c r="AH149" s="1">
        <v>291</v>
      </c>
      <c r="AI149" s="1">
        <v>258</v>
      </c>
      <c r="AJ149" s="1">
        <v>296</v>
      </c>
      <c r="AK149" s="1">
        <v>283</v>
      </c>
      <c r="AL149" s="1">
        <v>253</v>
      </c>
      <c r="AM149" s="1">
        <v>289</v>
      </c>
      <c r="AN149" s="1">
        <v>297</v>
      </c>
      <c r="AO149" s="1">
        <v>266</v>
      </c>
      <c r="AP149" s="1">
        <v>215</v>
      </c>
      <c r="AQ149" s="1">
        <v>258</v>
      </c>
      <c r="AR149" s="1">
        <v>345</v>
      </c>
      <c r="AS149" s="1">
        <v>258</v>
      </c>
      <c r="AT149" s="1">
        <v>361</v>
      </c>
      <c r="AU149" s="1">
        <v>371</v>
      </c>
      <c r="AV149" s="1">
        <v>418</v>
      </c>
      <c r="AW149" s="1">
        <v>407</v>
      </c>
      <c r="AX149" s="1">
        <v>269</v>
      </c>
      <c r="AY149" s="1">
        <v>230</v>
      </c>
      <c r="AZ149" s="1">
        <v>287</v>
      </c>
      <c r="BA149" s="1">
        <v>220</v>
      </c>
      <c r="BB149" s="1">
        <v>234</v>
      </c>
      <c r="BC149" s="1">
        <v>257</v>
      </c>
      <c r="BD149" s="1">
        <v>209</v>
      </c>
      <c r="BE149" s="1">
        <v>323</v>
      </c>
      <c r="BF149" s="1">
        <v>333</v>
      </c>
      <c r="BG149" s="1">
        <v>150</v>
      </c>
      <c r="BH149" s="1">
        <v>318</v>
      </c>
      <c r="BI149" s="1">
        <v>210</v>
      </c>
      <c r="BJ149" s="1">
        <v>184</v>
      </c>
      <c r="BK149" s="1">
        <v>228</v>
      </c>
      <c r="BL149" s="1">
        <v>130</v>
      </c>
      <c r="BM149" s="1">
        <v>214</v>
      </c>
      <c r="BN149" s="1">
        <v>194</v>
      </c>
      <c r="BO149" s="1">
        <v>192</v>
      </c>
      <c r="BP149" s="1">
        <v>181</v>
      </c>
      <c r="BQ149" s="1">
        <v>175</v>
      </c>
      <c r="BR149" s="1">
        <v>111</v>
      </c>
      <c r="BT149" s="1">
        <f t="shared" si="22"/>
        <v>418</v>
      </c>
      <c r="BU149" s="1">
        <f t="shared" si="23"/>
        <v>10</v>
      </c>
      <c r="BV149" s="3">
        <f t="shared" si="24"/>
        <v>181.9</v>
      </c>
      <c r="BW149" t="str">
        <f t="shared" si="21"/>
        <v>a</v>
      </c>
      <c r="BX149" t="str">
        <f t="shared" si="25"/>
        <v>CAPS</v>
      </c>
      <c r="BY149" t="b">
        <f t="shared" si="26"/>
        <v>1</v>
      </c>
      <c r="BZ149" t="s">
        <v>6</v>
      </c>
      <c r="CA149" s="1" t="s">
        <v>6</v>
      </c>
      <c r="CB149" t="s">
        <v>6</v>
      </c>
      <c r="CC149" s="4" t="s">
        <v>7</v>
      </c>
      <c r="CD149" s="5" t="s">
        <v>7</v>
      </c>
      <c r="CE149" s="5" t="s">
        <v>7</v>
      </c>
      <c r="CF149" s="5" t="s">
        <v>7</v>
      </c>
      <c r="CG149" s="5" t="s">
        <v>7</v>
      </c>
      <c r="CH149" s="1" t="s">
        <v>7</v>
      </c>
      <c r="CI149" t="s">
        <v>7</v>
      </c>
      <c r="CJ149" s="1" t="s">
        <v>7</v>
      </c>
      <c r="CK149" s="1" t="s">
        <v>7</v>
      </c>
      <c r="CL149" s="1" t="s">
        <v>7</v>
      </c>
      <c r="CM149" s="1" t="s">
        <v>7</v>
      </c>
      <c r="CP149" s="1">
        <f t="shared" si="27"/>
        <v>0.71467839472237493</v>
      </c>
    </row>
    <row r="150" spans="1:94" x14ac:dyDescent="0.25">
      <c r="A150" s="1" t="s">
        <v>156</v>
      </c>
      <c r="B150" s="1">
        <v>1625</v>
      </c>
      <c r="C150" s="1">
        <v>57</v>
      </c>
      <c r="D150" s="1">
        <v>36</v>
      </c>
      <c r="E150" s="1">
        <v>48</v>
      </c>
      <c r="F150" s="1">
        <v>28</v>
      </c>
      <c r="G150" s="1">
        <v>28</v>
      </c>
      <c r="H150" s="1">
        <v>48</v>
      </c>
      <c r="I150" s="1">
        <v>38</v>
      </c>
      <c r="J150" s="1">
        <v>50</v>
      </c>
      <c r="K150" s="1">
        <v>70</v>
      </c>
      <c r="L150" s="1">
        <v>59</v>
      </c>
      <c r="M150" s="1">
        <v>63</v>
      </c>
      <c r="N150" s="1">
        <v>60</v>
      </c>
      <c r="O150" s="1">
        <v>36</v>
      </c>
      <c r="P150" s="1">
        <v>33</v>
      </c>
      <c r="Q150" s="1">
        <v>5</v>
      </c>
      <c r="R150" s="1">
        <v>21</v>
      </c>
      <c r="S150" s="1">
        <v>39</v>
      </c>
      <c r="T150" s="1">
        <v>56</v>
      </c>
      <c r="U150" s="1">
        <v>46</v>
      </c>
      <c r="V150" s="1">
        <v>100</v>
      </c>
      <c r="W150" s="1">
        <v>31</v>
      </c>
      <c r="X150" s="1">
        <v>79</v>
      </c>
      <c r="Y150" s="1">
        <v>99</v>
      </c>
      <c r="Z150" s="1">
        <v>67</v>
      </c>
      <c r="AA150" s="1">
        <v>59</v>
      </c>
      <c r="AB150" s="1">
        <v>103</v>
      </c>
      <c r="AC150" s="1">
        <v>55</v>
      </c>
      <c r="AD150" s="1">
        <v>69</v>
      </c>
      <c r="AE150" s="1">
        <v>80</v>
      </c>
      <c r="AF150" s="1">
        <v>98</v>
      </c>
      <c r="AG150" s="1">
        <v>54</v>
      </c>
      <c r="AH150" s="1">
        <v>70</v>
      </c>
      <c r="AI150" s="1">
        <v>106</v>
      </c>
      <c r="AJ150" s="1">
        <v>51</v>
      </c>
      <c r="AK150" s="1">
        <v>34</v>
      </c>
      <c r="AL150" s="1">
        <v>72</v>
      </c>
      <c r="AM150" s="1">
        <v>112</v>
      </c>
      <c r="AN150" s="1">
        <v>33</v>
      </c>
      <c r="AO150" s="1">
        <v>72</v>
      </c>
      <c r="AP150" s="1">
        <v>48</v>
      </c>
      <c r="AQ150" s="1">
        <v>81</v>
      </c>
      <c r="AR150" s="1">
        <v>88</v>
      </c>
      <c r="AS150" s="1">
        <v>57</v>
      </c>
      <c r="AT150" s="1">
        <v>63</v>
      </c>
      <c r="AU150" s="1">
        <v>93</v>
      </c>
      <c r="AV150" s="1">
        <v>86</v>
      </c>
      <c r="AW150" s="1">
        <v>111</v>
      </c>
      <c r="AX150" s="1">
        <v>59</v>
      </c>
      <c r="AY150" s="1">
        <v>112</v>
      </c>
      <c r="AZ150" s="1">
        <v>119</v>
      </c>
      <c r="BA150" s="1">
        <v>117</v>
      </c>
      <c r="BB150" s="1">
        <v>77</v>
      </c>
      <c r="BC150" s="1">
        <v>109</v>
      </c>
      <c r="BD150" s="1">
        <v>92</v>
      </c>
      <c r="BE150" s="1">
        <v>85</v>
      </c>
      <c r="BF150" s="1">
        <v>80</v>
      </c>
      <c r="BG150" s="1">
        <v>32</v>
      </c>
      <c r="BH150" s="1">
        <v>79</v>
      </c>
      <c r="BI150" s="1">
        <v>44</v>
      </c>
      <c r="BJ150" s="1">
        <v>78</v>
      </c>
      <c r="BK150" s="1">
        <v>66</v>
      </c>
      <c r="BL150" s="1">
        <v>50</v>
      </c>
      <c r="BM150" s="1">
        <v>44</v>
      </c>
      <c r="BN150" s="1">
        <v>187</v>
      </c>
      <c r="BO150" s="1">
        <v>166</v>
      </c>
      <c r="BP150" s="1">
        <v>70</v>
      </c>
      <c r="BQ150" s="1">
        <v>45</v>
      </c>
      <c r="BR150" s="1">
        <v>43</v>
      </c>
      <c r="BT150" s="1">
        <f t="shared" si="22"/>
        <v>187</v>
      </c>
      <c r="BU150" s="1">
        <f t="shared" si="23"/>
        <v>10</v>
      </c>
      <c r="BV150" s="3">
        <f t="shared" si="24"/>
        <v>79.3</v>
      </c>
      <c r="BW150" t="str">
        <f t="shared" si="21"/>
        <v>a</v>
      </c>
      <c r="BX150" t="str">
        <f t="shared" si="25"/>
        <v>CAPS</v>
      </c>
      <c r="BY150" t="b">
        <f t="shared" si="26"/>
        <v>1</v>
      </c>
      <c r="BZ150" t="s">
        <v>6</v>
      </c>
      <c r="CA150" s="1" t="s">
        <v>6</v>
      </c>
      <c r="CB150" t="s">
        <v>6</v>
      </c>
      <c r="CC150" s="4" t="s">
        <v>7</v>
      </c>
      <c r="CD150" s="5" t="s">
        <v>7</v>
      </c>
      <c r="CE150" s="5" t="s">
        <v>7</v>
      </c>
      <c r="CF150" s="5" t="s">
        <v>7</v>
      </c>
      <c r="CG150" s="5" t="s">
        <v>7</v>
      </c>
      <c r="CH150" s="1" t="s">
        <v>7</v>
      </c>
      <c r="CI150" t="s">
        <v>7</v>
      </c>
      <c r="CJ150" s="1" t="s">
        <v>7</v>
      </c>
      <c r="CK150" s="1" t="s">
        <v>7</v>
      </c>
      <c r="CL150" s="1" t="s">
        <v>7</v>
      </c>
      <c r="CM150" s="1" t="s">
        <v>7</v>
      </c>
      <c r="CP150" s="1">
        <f t="shared" si="27"/>
        <v>0.63051702395964693</v>
      </c>
    </row>
    <row r="151" spans="1:94" x14ac:dyDescent="0.25">
      <c r="A151" s="1" t="s">
        <v>158</v>
      </c>
      <c r="B151" s="1">
        <v>1633</v>
      </c>
      <c r="C151" s="1">
        <v>21</v>
      </c>
      <c r="D151" s="1">
        <v>37</v>
      </c>
      <c r="E151" s="1">
        <v>25</v>
      </c>
      <c r="F151" s="1">
        <v>53</v>
      </c>
      <c r="G151" s="1">
        <v>38</v>
      </c>
      <c r="H151" s="1">
        <v>52</v>
      </c>
      <c r="I151" s="1">
        <v>27</v>
      </c>
      <c r="J151" s="1">
        <v>29</v>
      </c>
      <c r="K151" s="1">
        <v>69</v>
      </c>
      <c r="L151" s="1">
        <v>61</v>
      </c>
      <c r="M151" s="1">
        <v>56</v>
      </c>
      <c r="N151" s="1">
        <v>58</v>
      </c>
      <c r="O151" s="1">
        <v>49</v>
      </c>
      <c r="P151" s="1">
        <v>41</v>
      </c>
      <c r="Q151" s="1">
        <v>35</v>
      </c>
      <c r="R151" s="1">
        <v>15</v>
      </c>
      <c r="S151" s="1">
        <v>32</v>
      </c>
      <c r="T151" s="1">
        <v>43</v>
      </c>
      <c r="U151" s="1">
        <v>52</v>
      </c>
      <c r="V151" s="1">
        <v>88</v>
      </c>
      <c r="W151" s="1">
        <v>61</v>
      </c>
      <c r="X151" s="1">
        <v>95</v>
      </c>
      <c r="Y151" s="1">
        <v>81</v>
      </c>
      <c r="Z151" s="1">
        <v>80</v>
      </c>
      <c r="AA151" s="1">
        <v>71</v>
      </c>
      <c r="AB151" s="1">
        <v>66</v>
      </c>
      <c r="AC151" s="1">
        <v>73</v>
      </c>
      <c r="AD151" s="1">
        <v>63</v>
      </c>
      <c r="AE151" s="1">
        <v>48</v>
      </c>
      <c r="AF151" s="1">
        <v>36</v>
      </c>
      <c r="AG151" s="1">
        <v>42</v>
      </c>
      <c r="AH151" s="1">
        <v>44</v>
      </c>
      <c r="AI151" s="1">
        <v>35</v>
      </c>
      <c r="AJ151" s="1">
        <v>34</v>
      </c>
      <c r="AK151" s="1">
        <v>44</v>
      </c>
      <c r="AL151" s="1">
        <v>45</v>
      </c>
      <c r="AM151" s="1">
        <v>72</v>
      </c>
      <c r="AN151" s="1">
        <v>40</v>
      </c>
      <c r="AO151" s="1">
        <v>64</v>
      </c>
      <c r="AP151" s="1">
        <v>49</v>
      </c>
      <c r="AQ151" s="1">
        <v>52</v>
      </c>
      <c r="AR151" s="1">
        <v>73</v>
      </c>
      <c r="AS151" s="1">
        <v>75</v>
      </c>
      <c r="AT151" s="1">
        <v>90</v>
      </c>
      <c r="AU151" s="1">
        <v>83</v>
      </c>
      <c r="AV151" s="1">
        <v>144</v>
      </c>
      <c r="AW151" s="1">
        <v>88</v>
      </c>
      <c r="AX151" s="1">
        <v>65</v>
      </c>
      <c r="AY151" s="1">
        <v>72</v>
      </c>
      <c r="AZ151" s="1">
        <v>86</v>
      </c>
      <c r="BA151" s="1">
        <v>61</v>
      </c>
      <c r="BB151" s="1">
        <v>67</v>
      </c>
      <c r="BC151" s="1">
        <v>66</v>
      </c>
      <c r="BD151" s="1">
        <v>62</v>
      </c>
      <c r="BE151" s="1">
        <v>59</v>
      </c>
      <c r="BF151" s="1">
        <v>59</v>
      </c>
      <c r="BG151" s="1">
        <v>33</v>
      </c>
      <c r="BH151" s="1">
        <v>58</v>
      </c>
      <c r="BI151" s="1">
        <v>47</v>
      </c>
      <c r="BJ151" s="1">
        <v>63</v>
      </c>
      <c r="BK151" s="1">
        <v>44</v>
      </c>
      <c r="BL151" s="1">
        <v>58</v>
      </c>
      <c r="BM151" s="1">
        <v>63</v>
      </c>
      <c r="BN151" s="1">
        <v>55</v>
      </c>
      <c r="BO151" s="1">
        <v>67</v>
      </c>
      <c r="BP151" s="1">
        <v>52</v>
      </c>
      <c r="BQ151" s="1">
        <v>46</v>
      </c>
      <c r="BR151" s="1">
        <v>29</v>
      </c>
      <c r="BT151" s="1">
        <f t="shared" si="22"/>
        <v>144</v>
      </c>
      <c r="BU151" s="1">
        <f t="shared" si="23"/>
        <v>10</v>
      </c>
      <c r="BV151" s="3">
        <f t="shared" si="24"/>
        <v>52.4</v>
      </c>
      <c r="BW151" t="str">
        <f t="shared" si="21"/>
        <v>a</v>
      </c>
      <c r="BX151" t="str">
        <f t="shared" si="25"/>
        <v>CAPS</v>
      </c>
      <c r="BY151" t="b">
        <f t="shared" si="26"/>
        <v>1</v>
      </c>
      <c r="BZ151" t="s">
        <v>6</v>
      </c>
      <c r="CA151" s="1" t="s">
        <v>6</v>
      </c>
      <c r="CB151" t="s">
        <v>6</v>
      </c>
      <c r="CC151" s="4" t="s">
        <v>7</v>
      </c>
      <c r="CD151" s="5" t="s">
        <v>7</v>
      </c>
      <c r="CE151" s="5" t="s">
        <v>7</v>
      </c>
      <c r="CF151" s="5" t="s">
        <v>7</v>
      </c>
      <c r="CG151" s="5" t="s">
        <v>7</v>
      </c>
      <c r="CH151" s="1" t="s">
        <v>7</v>
      </c>
      <c r="CI151" t="s">
        <v>7</v>
      </c>
      <c r="CJ151" s="1" t="s">
        <v>7</v>
      </c>
      <c r="CK151" s="1" t="s">
        <v>7</v>
      </c>
      <c r="CL151" s="1" t="s">
        <v>7</v>
      </c>
      <c r="CM151" s="1" t="s">
        <v>7</v>
      </c>
      <c r="CP151" s="1">
        <f t="shared" si="27"/>
        <v>1.1068702290076335</v>
      </c>
    </row>
    <row r="152" spans="1:94" x14ac:dyDescent="0.25">
      <c r="A152" s="1" t="s">
        <v>157</v>
      </c>
      <c r="B152" s="1">
        <v>1645</v>
      </c>
      <c r="C152" s="1">
        <v>32</v>
      </c>
      <c r="D152" s="1">
        <v>53</v>
      </c>
      <c r="E152" s="1">
        <v>88</v>
      </c>
      <c r="F152" s="1">
        <v>124</v>
      </c>
      <c r="G152" s="1">
        <v>113</v>
      </c>
      <c r="H152" s="1">
        <v>119</v>
      </c>
      <c r="I152" s="1">
        <v>111</v>
      </c>
      <c r="J152" s="1">
        <v>77</v>
      </c>
      <c r="K152" s="1">
        <v>197</v>
      </c>
      <c r="L152" s="1">
        <v>186</v>
      </c>
      <c r="M152" s="1">
        <v>196</v>
      </c>
      <c r="N152" s="1">
        <v>163</v>
      </c>
      <c r="O152" s="1">
        <v>84</v>
      </c>
      <c r="P152" s="1">
        <v>113</v>
      </c>
      <c r="Q152" s="1">
        <v>64</v>
      </c>
      <c r="R152" s="1">
        <v>87</v>
      </c>
      <c r="S152" s="1">
        <v>76</v>
      </c>
      <c r="T152" s="1">
        <v>44</v>
      </c>
      <c r="U152" s="1">
        <v>97</v>
      </c>
      <c r="V152" s="1">
        <v>205</v>
      </c>
      <c r="W152" s="1">
        <v>258</v>
      </c>
      <c r="X152" s="1">
        <v>251</v>
      </c>
      <c r="Y152" s="1">
        <v>369</v>
      </c>
      <c r="Z152" s="1">
        <v>235</v>
      </c>
      <c r="AA152" s="1">
        <v>191</v>
      </c>
      <c r="AB152" s="1">
        <v>275</v>
      </c>
      <c r="AC152" s="1">
        <v>209</v>
      </c>
      <c r="AD152" s="1">
        <v>173</v>
      </c>
      <c r="AE152" s="1">
        <v>181</v>
      </c>
      <c r="AF152" s="1">
        <v>164</v>
      </c>
      <c r="AG152" s="1">
        <v>159</v>
      </c>
      <c r="AH152" s="1">
        <v>186</v>
      </c>
      <c r="AI152" s="1">
        <v>168</v>
      </c>
      <c r="AJ152" s="1">
        <v>219</v>
      </c>
      <c r="AK152" s="1">
        <v>171</v>
      </c>
      <c r="AL152" s="1">
        <v>201</v>
      </c>
      <c r="AM152" s="1">
        <v>203</v>
      </c>
      <c r="AN152" s="1">
        <v>102</v>
      </c>
      <c r="AO152" s="1">
        <v>191</v>
      </c>
      <c r="AP152" s="1">
        <v>152</v>
      </c>
      <c r="AQ152" s="1">
        <v>147</v>
      </c>
      <c r="AR152" s="1">
        <v>214</v>
      </c>
      <c r="AS152" s="1">
        <v>198</v>
      </c>
      <c r="AT152" s="1">
        <v>278</v>
      </c>
      <c r="AU152" s="1">
        <v>195</v>
      </c>
      <c r="AV152" s="1">
        <v>291</v>
      </c>
      <c r="AW152" s="1">
        <v>197</v>
      </c>
      <c r="AX152" s="1">
        <v>218</v>
      </c>
      <c r="AY152" s="1">
        <v>184</v>
      </c>
      <c r="AZ152" s="1">
        <v>219</v>
      </c>
      <c r="BA152" s="1">
        <v>149</v>
      </c>
      <c r="BB152" s="1">
        <v>195</v>
      </c>
      <c r="BC152" s="1">
        <v>141</v>
      </c>
      <c r="BD152" s="1">
        <v>170</v>
      </c>
      <c r="BE152" s="1">
        <v>221</v>
      </c>
      <c r="BF152" s="1">
        <v>179</v>
      </c>
      <c r="BG152" s="1">
        <v>110</v>
      </c>
      <c r="BH152" s="1">
        <v>158</v>
      </c>
      <c r="BI152" s="1">
        <v>130</v>
      </c>
      <c r="BJ152" s="1">
        <v>103</v>
      </c>
      <c r="BK152" s="1">
        <v>109</v>
      </c>
      <c r="BL152" s="1">
        <v>104</v>
      </c>
      <c r="BM152" s="1">
        <v>108</v>
      </c>
      <c r="BN152" s="1">
        <v>114</v>
      </c>
      <c r="BO152" s="1">
        <v>147</v>
      </c>
      <c r="BP152" s="1">
        <v>118</v>
      </c>
      <c r="BQ152" s="1">
        <v>136</v>
      </c>
      <c r="BR152" s="1">
        <v>80</v>
      </c>
      <c r="BT152" s="1">
        <f t="shared" si="22"/>
        <v>369</v>
      </c>
      <c r="BU152" s="1">
        <f t="shared" si="23"/>
        <v>10</v>
      </c>
      <c r="BV152" s="3">
        <f t="shared" si="24"/>
        <v>114.9</v>
      </c>
      <c r="BW152" t="str">
        <f t="shared" si="21"/>
        <v>a</v>
      </c>
      <c r="BX152" t="str">
        <f t="shared" si="25"/>
        <v>CAPS</v>
      </c>
      <c r="BY152" t="b">
        <f t="shared" si="26"/>
        <v>1</v>
      </c>
      <c r="BZ152" t="s">
        <v>6</v>
      </c>
      <c r="CA152" s="1" t="s">
        <v>6</v>
      </c>
      <c r="CB152" t="s">
        <v>6</v>
      </c>
      <c r="CC152" s="4" t="s">
        <v>7</v>
      </c>
      <c r="CD152" s="5" t="s">
        <v>7</v>
      </c>
      <c r="CE152" s="5" t="s">
        <v>7</v>
      </c>
      <c r="CF152" s="5" t="s">
        <v>7</v>
      </c>
      <c r="CG152" s="5" t="s">
        <v>7</v>
      </c>
      <c r="CH152" s="1" t="s">
        <v>7</v>
      </c>
      <c r="CI152" t="s">
        <v>7</v>
      </c>
      <c r="CJ152" s="1" t="s">
        <v>7</v>
      </c>
      <c r="CK152" s="1" t="s">
        <v>7</v>
      </c>
      <c r="CL152" s="1" t="s">
        <v>7</v>
      </c>
      <c r="CM152" s="1" t="s">
        <v>7</v>
      </c>
      <c r="CP152" s="1">
        <f t="shared" si="27"/>
        <v>0.90513489991296781</v>
      </c>
    </row>
    <row r="153" spans="1:94" x14ac:dyDescent="0.25">
      <c r="A153" s="1" t="s">
        <v>159</v>
      </c>
      <c r="B153" s="1">
        <v>1646</v>
      </c>
      <c r="C153" s="1">
        <v>37</v>
      </c>
      <c r="D153" s="1">
        <v>41</v>
      </c>
      <c r="E153" s="1">
        <v>44</v>
      </c>
      <c r="F153" s="1">
        <v>106</v>
      </c>
      <c r="G153" s="1">
        <v>82</v>
      </c>
      <c r="H153" s="1">
        <v>89</v>
      </c>
      <c r="I153" s="1">
        <v>97</v>
      </c>
      <c r="J153" s="1">
        <v>113</v>
      </c>
      <c r="K153" s="1">
        <v>166</v>
      </c>
      <c r="L153" s="1">
        <v>89</v>
      </c>
      <c r="M153" s="1">
        <v>263</v>
      </c>
      <c r="N153" s="1">
        <v>97</v>
      </c>
      <c r="O153" s="1">
        <v>113</v>
      </c>
      <c r="P153" s="1">
        <v>104</v>
      </c>
      <c r="Q153" s="1">
        <v>71</v>
      </c>
      <c r="R153" s="1">
        <v>110</v>
      </c>
      <c r="S153" s="1">
        <v>108</v>
      </c>
      <c r="T153" s="1">
        <v>97</v>
      </c>
      <c r="U153" s="1">
        <v>165</v>
      </c>
      <c r="V153" s="1">
        <v>347</v>
      </c>
      <c r="W153" s="1">
        <v>293</v>
      </c>
      <c r="X153" s="1">
        <v>359</v>
      </c>
      <c r="Y153" s="1">
        <v>477</v>
      </c>
      <c r="Z153" s="1">
        <v>372</v>
      </c>
      <c r="AA153" s="1">
        <v>472</v>
      </c>
      <c r="AB153" s="1">
        <v>347</v>
      </c>
      <c r="AC153" s="1">
        <v>448</v>
      </c>
      <c r="AD153" s="1">
        <v>303</v>
      </c>
      <c r="AE153" s="1">
        <v>409</v>
      </c>
      <c r="AF153" s="1">
        <v>316</v>
      </c>
      <c r="AG153" s="1">
        <v>270</v>
      </c>
      <c r="AH153" s="1">
        <v>306</v>
      </c>
      <c r="AI153" s="1">
        <v>271</v>
      </c>
      <c r="AJ153" s="1">
        <v>320</v>
      </c>
      <c r="AK153" s="1">
        <v>349</v>
      </c>
      <c r="AL153" s="1">
        <v>498</v>
      </c>
      <c r="AM153" s="1">
        <v>424</v>
      </c>
      <c r="AN153" s="1">
        <v>337</v>
      </c>
      <c r="AO153" s="1">
        <v>622</v>
      </c>
      <c r="AP153" s="1">
        <v>240</v>
      </c>
      <c r="AQ153" s="1">
        <v>275</v>
      </c>
      <c r="AR153" s="1">
        <v>448</v>
      </c>
      <c r="AS153" s="1">
        <v>338</v>
      </c>
      <c r="AT153" s="1">
        <v>329</v>
      </c>
      <c r="AU153" s="1">
        <v>397</v>
      </c>
      <c r="AV153" s="1">
        <v>328</v>
      </c>
      <c r="AW153" s="1">
        <v>317</v>
      </c>
      <c r="AX153" s="1">
        <v>227</v>
      </c>
      <c r="AY153" s="1">
        <v>350</v>
      </c>
      <c r="AZ153" s="1">
        <v>187</v>
      </c>
      <c r="BA153" s="1">
        <v>158</v>
      </c>
      <c r="BB153" s="1">
        <v>157</v>
      </c>
      <c r="BC153" s="1">
        <v>160</v>
      </c>
      <c r="BD153" s="1">
        <v>179</v>
      </c>
      <c r="BE153" s="1">
        <v>228</v>
      </c>
      <c r="BF153" s="1">
        <v>211</v>
      </c>
      <c r="BG153" s="1">
        <v>116</v>
      </c>
      <c r="BH153" s="1">
        <v>140</v>
      </c>
      <c r="BI153" s="1">
        <v>149</v>
      </c>
      <c r="BJ153" s="1">
        <v>106</v>
      </c>
      <c r="BK153" s="1">
        <v>180</v>
      </c>
      <c r="BL153" s="1">
        <v>134</v>
      </c>
      <c r="BM153" s="1">
        <v>232</v>
      </c>
      <c r="BN153" s="1">
        <v>173</v>
      </c>
      <c r="BO153" s="1">
        <v>164</v>
      </c>
      <c r="BP153" s="1">
        <v>184</v>
      </c>
      <c r="BQ153" s="1">
        <v>212</v>
      </c>
      <c r="BR153" s="1">
        <v>124</v>
      </c>
      <c r="BT153" s="1">
        <f t="shared" si="22"/>
        <v>622</v>
      </c>
      <c r="BU153" s="1">
        <f t="shared" si="23"/>
        <v>10</v>
      </c>
      <c r="BV153" s="3">
        <f t="shared" si="24"/>
        <v>165.8</v>
      </c>
      <c r="BW153" t="str">
        <f t="shared" si="21"/>
        <v>a</v>
      </c>
      <c r="BX153" t="str">
        <f t="shared" si="25"/>
        <v>CAPS</v>
      </c>
      <c r="BY153" t="b">
        <f t="shared" si="26"/>
        <v>1</v>
      </c>
      <c r="BZ153" t="s">
        <v>6</v>
      </c>
      <c r="CA153" s="1" t="s">
        <v>6</v>
      </c>
      <c r="CB153" t="s">
        <v>6</v>
      </c>
      <c r="CC153" s="4" t="s">
        <v>7</v>
      </c>
      <c r="CD153" s="5" t="s">
        <v>7</v>
      </c>
      <c r="CE153" s="5" t="s">
        <v>7</v>
      </c>
      <c r="CF153" s="5" t="s">
        <v>7</v>
      </c>
      <c r="CG153" s="5" t="s">
        <v>7</v>
      </c>
      <c r="CH153" s="1" t="s">
        <v>7</v>
      </c>
      <c r="CI153" t="s">
        <v>7</v>
      </c>
      <c r="CJ153" s="1" t="s">
        <v>7</v>
      </c>
      <c r="CK153" s="1" t="s">
        <v>7</v>
      </c>
      <c r="CL153" s="1" t="s">
        <v>7</v>
      </c>
      <c r="CM153" s="1" t="s">
        <v>7</v>
      </c>
      <c r="CP153" s="1">
        <f t="shared" si="27"/>
        <v>0.80820265379975864</v>
      </c>
    </row>
    <row r="154" spans="1:94" x14ac:dyDescent="0.25">
      <c r="A154" s="1" t="s">
        <v>161</v>
      </c>
      <c r="B154" s="1">
        <v>1649</v>
      </c>
      <c r="C154" s="1">
        <v>19</v>
      </c>
      <c r="D154" s="1">
        <v>50</v>
      </c>
      <c r="E154" s="1">
        <v>120</v>
      </c>
      <c r="F154" s="1">
        <v>53</v>
      </c>
      <c r="G154" s="1">
        <v>88</v>
      </c>
      <c r="H154" s="1">
        <v>15</v>
      </c>
      <c r="J154" s="1">
        <v>59</v>
      </c>
      <c r="K154" s="1">
        <v>87</v>
      </c>
      <c r="L154" s="1">
        <v>11</v>
      </c>
      <c r="M154" s="1">
        <v>55</v>
      </c>
      <c r="N154" s="1">
        <v>5</v>
      </c>
      <c r="O154" s="1">
        <v>43</v>
      </c>
      <c r="P154" s="1">
        <v>25</v>
      </c>
      <c r="Q154" s="1">
        <v>32</v>
      </c>
      <c r="R154" s="1">
        <v>7</v>
      </c>
      <c r="T154" s="1">
        <v>28</v>
      </c>
      <c r="U154" s="1">
        <v>107</v>
      </c>
      <c r="V154" s="1">
        <v>69</v>
      </c>
      <c r="W154" s="1">
        <v>72</v>
      </c>
      <c r="X154" s="1">
        <v>291</v>
      </c>
      <c r="Y154" s="1">
        <v>173</v>
      </c>
      <c r="Z154" s="1">
        <v>335</v>
      </c>
      <c r="AA154" s="1">
        <v>340</v>
      </c>
      <c r="AB154" s="1">
        <v>146</v>
      </c>
      <c r="AC154" s="1">
        <v>141</v>
      </c>
      <c r="AD154" s="1">
        <v>30</v>
      </c>
      <c r="AE154" s="1">
        <v>173</v>
      </c>
      <c r="AF154" s="1">
        <v>31</v>
      </c>
      <c r="AG154" s="1">
        <v>71</v>
      </c>
      <c r="AH154" s="1">
        <v>39</v>
      </c>
      <c r="AI154" s="1">
        <v>308</v>
      </c>
      <c r="AJ154" s="1">
        <v>150</v>
      </c>
      <c r="AK154" s="1">
        <v>45</v>
      </c>
      <c r="AL154" s="1">
        <v>182</v>
      </c>
      <c r="AM154" s="1">
        <v>69</v>
      </c>
      <c r="AN154" s="1">
        <v>88</v>
      </c>
      <c r="AO154" s="1">
        <v>40</v>
      </c>
      <c r="AP154" s="1">
        <v>27</v>
      </c>
      <c r="AQ154" s="1">
        <v>44</v>
      </c>
      <c r="AR154" s="1">
        <v>168</v>
      </c>
      <c r="AS154" s="1">
        <v>225</v>
      </c>
      <c r="AT154" s="1">
        <v>38</v>
      </c>
      <c r="AU154" s="1">
        <v>299</v>
      </c>
      <c r="AV154" s="1">
        <v>177</v>
      </c>
      <c r="AW154" s="1">
        <v>253</v>
      </c>
      <c r="AX154" s="1">
        <v>190</v>
      </c>
      <c r="AY154" s="1">
        <v>104</v>
      </c>
      <c r="AZ154" s="1">
        <v>115</v>
      </c>
      <c r="BA154" s="1">
        <v>156</v>
      </c>
      <c r="BB154" s="1">
        <v>102</v>
      </c>
      <c r="BC154" s="1">
        <v>119</v>
      </c>
      <c r="BD154" s="1">
        <v>51</v>
      </c>
      <c r="BE154" s="1">
        <v>58</v>
      </c>
      <c r="BF154" s="1">
        <v>159</v>
      </c>
      <c r="BG154" s="1">
        <v>99</v>
      </c>
      <c r="BH154" s="1">
        <v>100</v>
      </c>
      <c r="BI154" s="1">
        <v>25</v>
      </c>
      <c r="BJ154" s="1">
        <v>89</v>
      </c>
      <c r="BK154" s="1">
        <v>114</v>
      </c>
      <c r="BL154" s="1">
        <v>58</v>
      </c>
      <c r="BM154" s="1">
        <v>25</v>
      </c>
      <c r="BN154" s="1">
        <v>338</v>
      </c>
      <c r="BO154" s="1">
        <v>133</v>
      </c>
      <c r="BP154" s="1">
        <v>114</v>
      </c>
      <c r="BQ154" s="1">
        <v>98</v>
      </c>
      <c r="BR154" s="1">
        <v>169</v>
      </c>
      <c r="BT154" s="1">
        <f t="shared" si="22"/>
        <v>340</v>
      </c>
      <c r="BU154" s="1">
        <f t="shared" si="23"/>
        <v>10</v>
      </c>
      <c r="BV154" s="3">
        <f t="shared" si="24"/>
        <v>116.3</v>
      </c>
      <c r="BW154" t="str">
        <f t="shared" si="21"/>
        <v>a</v>
      </c>
      <c r="BX154" t="str">
        <f t="shared" si="25"/>
        <v>CAPS</v>
      </c>
      <c r="BY154" t="b">
        <f t="shared" si="26"/>
        <v>1</v>
      </c>
      <c r="BZ154" t="s">
        <v>6</v>
      </c>
      <c r="CA154" s="1" t="s">
        <v>6</v>
      </c>
      <c r="CB154" t="s">
        <v>6</v>
      </c>
      <c r="CC154" s="4" t="s">
        <v>7</v>
      </c>
      <c r="CD154" s="5" t="s">
        <v>7</v>
      </c>
      <c r="CE154" s="5" t="s">
        <v>7</v>
      </c>
      <c r="CF154" s="5" t="s">
        <v>7</v>
      </c>
      <c r="CG154" s="5" t="s">
        <v>7</v>
      </c>
      <c r="CH154" s="1" t="s">
        <v>7</v>
      </c>
      <c r="CI154" t="s">
        <v>7</v>
      </c>
      <c r="CJ154" s="1" t="s">
        <v>7</v>
      </c>
      <c r="CK154" s="1" t="s">
        <v>7</v>
      </c>
      <c r="CL154" s="1" t="s">
        <v>7</v>
      </c>
      <c r="CM154" s="1" t="s">
        <v>7</v>
      </c>
      <c r="CP154" s="1">
        <f t="shared" si="27"/>
        <v>0.49871023215821153</v>
      </c>
    </row>
    <row r="155" spans="1:94" x14ac:dyDescent="0.25">
      <c r="A155" s="1" t="s">
        <v>231</v>
      </c>
      <c r="B155" s="1">
        <v>1679</v>
      </c>
      <c r="C155" s="1">
        <v>34</v>
      </c>
      <c r="D155" s="1">
        <v>53</v>
      </c>
      <c r="E155" s="1">
        <v>33</v>
      </c>
      <c r="F155" s="1">
        <v>63</v>
      </c>
      <c r="G155" s="1">
        <v>49</v>
      </c>
      <c r="H155" s="1">
        <v>79</v>
      </c>
      <c r="I155" s="1">
        <v>73</v>
      </c>
      <c r="J155" s="1">
        <v>73</v>
      </c>
      <c r="K155" s="1">
        <v>183</v>
      </c>
      <c r="L155" s="1">
        <v>65</v>
      </c>
      <c r="M155" s="1">
        <v>150</v>
      </c>
      <c r="N155" s="1">
        <v>108</v>
      </c>
      <c r="O155" s="1">
        <v>110</v>
      </c>
      <c r="P155" s="1">
        <v>55</v>
      </c>
      <c r="Q155" s="1">
        <v>36</v>
      </c>
      <c r="R155" s="1">
        <v>61</v>
      </c>
      <c r="S155" s="1">
        <v>29</v>
      </c>
      <c r="T155" s="1">
        <v>56</v>
      </c>
      <c r="U155" s="1">
        <v>95</v>
      </c>
      <c r="V155" s="1">
        <v>205</v>
      </c>
      <c r="W155" s="1">
        <v>216</v>
      </c>
      <c r="X155" s="1">
        <v>256</v>
      </c>
      <c r="Y155" s="1">
        <v>321</v>
      </c>
      <c r="Z155" s="1">
        <v>215</v>
      </c>
      <c r="AA155" s="1">
        <v>342</v>
      </c>
      <c r="AB155" s="1">
        <v>311</v>
      </c>
      <c r="AC155" s="1">
        <v>294</v>
      </c>
      <c r="AD155" s="1">
        <v>303</v>
      </c>
      <c r="AE155" s="1">
        <v>214</v>
      </c>
      <c r="AF155" s="1">
        <v>251</v>
      </c>
      <c r="AG155" s="1">
        <v>194</v>
      </c>
      <c r="AH155" s="1">
        <v>281</v>
      </c>
      <c r="AI155" s="1">
        <v>178</v>
      </c>
      <c r="AJ155" s="1">
        <v>169</v>
      </c>
      <c r="AK155" s="1">
        <v>88</v>
      </c>
      <c r="AL155" s="1">
        <v>103</v>
      </c>
      <c r="AM155" s="1">
        <v>227</v>
      </c>
      <c r="AN155" s="1">
        <v>63</v>
      </c>
      <c r="AO155" s="1">
        <v>71</v>
      </c>
      <c r="AP155" s="1">
        <v>51</v>
      </c>
      <c r="AQ155" s="1">
        <v>77</v>
      </c>
      <c r="AR155" s="1">
        <v>113</v>
      </c>
      <c r="AS155" s="1">
        <v>59</v>
      </c>
      <c r="AT155" s="1">
        <v>128</v>
      </c>
      <c r="AU155" s="1">
        <v>111</v>
      </c>
      <c r="AV155" s="1">
        <v>114</v>
      </c>
      <c r="AW155" s="1">
        <v>139</v>
      </c>
      <c r="AX155" s="1">
        <v>56</v>
      </c>
      <c r="AY155" s="1">
        <v>102</v>
      </c>
      <c r="AZ155" s="1">
        <v>98</v>
      </c>
      <c r="BA155" s="1">
        <v>71</v>
      </c>
      <c r="BB155" s="1">
        <v>37</v>
      </c>
      <c r="BC155" s="1">
        <v>65</v>
      </c>
      <c r="BD155" s="1">
        <v>33</v>
      </c>
      <c r="BE155" s="1">
        <v>65</v>
      </c>
      <c r="BF155" s="1">
        <v>48</v>
      </c>
      <c r="BG155" s="1">
        <v>45</v>
      </c>
      <c r="BH155" s="1">
        <v>30</v>
      </c>
      <c r="BI155" s="1">
        <v>60</v>
      </c>
      <c r="BJ155" s="1">
        <v>13</v>
      </c>
      <c r="BK155" s="1">
        <v>13</v>
      </c>
      <c r="BL155" s="1">
        <v>45</v>
      </c>
      <c r="BM155" s="1">
        <v>92</v>
      </c>
      <c r="BN155" s="1">
        <v>58</v>
      </c>
      <c r="BO155" s="1">
        <v>39</v>
      </c>
      <c r="BP155" s="1">
        <v>56</v>
      </c>
      <c r="BQ155" s="1">
        <v>37</v>
      </c>
      <c r="BR155" s="1">
        <v>39</v>
      </c>
      <c r="BT155" s="1">
        <f t="shared" si="22"/>
        <v>342</v>
      </c>
      <c r="BU155" s="1">
        <f t="shared" si="23"/>
        <v>10</v>
      </c>
      <c r="BV155" s="3">
        <f t="shared" si="24"/>
        <v>45.2</v>
      </c>
      <c r="BW155" t="str">
        <f t="shared" si="21"/>
        <v>a</v>
      </c>
      <c r="BX155" t="str">
        <f t="shared" si="25"/>
        <v>CAPS</v>
      </c>
      <c r="BY155" t="b">
        <f t="shared" si="26"/>
        <v>1</v>
      </c>
      <c r="BZ155" t="s">
        <v>6</v>
      </c>
      <c r="CA155" s="1" t="s">
        <v>6</v>
      </c>
      <c r="CB155" t="s">
        <v>6</v>
      </c>
      <c r="CC155" s="4" t="s">
        <v>7</v>
      </c>
      <c r="CD155" s="5" t="s">
        <v>7</v>
      </c>
      <c r="CE155" s="5" t="s">
        <v>7</v>
      </c>
      <c r="CF155" s="5" t="s">
        <v>7</v>
      </c>
      <c r="CG155" s="5" t="s">
        <v>7</v>
      </c>
      <c r="CH155" s="1" t="s">
        <v>7</v>
      </c>
      <c r="CI155" t="s">
        <v>7</v>
      </c>
      <c r="CJ155" s="1" t="s">
        <v>7</v>
      </c>
      <c r="CK155" s="1" t="s">
        <v>7</v>
      </c>
      <c r="CL155" s="1" t="s">
        <v>7</v>
      </c>
      <c r="CM155" s="1" t="s">
        <v>7</v>
      </c>
      <c r="CP155" s="1">
        <f t="shared" si="27"/>
        <v>0.99557522123893794</v>
      </c>
    </row>
    <row r="156" spans="1:94" x14ac:dyDescent="0.25">
      <c r="A156" s="1" t="s">
        <v>160</v>
      </c>
      <c r="B156" s="1">
        <v>1689</v>
      </c>
      <c r="H156" s="1">
        <v>1</v>
      </c>
      <c r="L156" s="1">
        <v>2</v>
      </c>
      <c r="U156" s="1">
        <v>6</v>
      </c>
      <c r="V156" s="1">
        <v>2</v>
      </c>
      <c r="Y156" s="1">
        <v>1</v>
      </c>
      <c r="Z156" s="1">
        <v>2</v>
      </c>
      <c r="AE156" s="1">
        <v>5</v>
      </c>
      <c r="AK156" s="1">
        <v>3</v>
      </c>
      <c r="BT156" s="1">
        <f t="shared" si="22"/>
        <v>6</v>
      </c>
      <c r="BU156" s="1">
        <f t="shared" si="23"/>
        <v>0</v>
      </c>
      <c r="BV156" s="3">
        <f t="shared" si="24"/>
        <v>0</v>
      </c>
      <c r="BW156" t="str">
        <f t="shared" si="21"/>
        <v>f</v>
      </c>
      <c r="BX156" t="str">
        <f t="shared" si="25"/>
        <v/>
      </c>
      <c r="BY156" t="b">
        <f t="shared" si="26"/>
        <v>0</v>
      </c>
      <c r="BZ156" t="s">
        <v>6</v>
      </c>
      <c r="CA156" s="1" t="s">
        <v>6</v>
      </c>
      <c r="CB156" t="s">
        <v>6</v>
      </c>
      <c r="CC156" s="4" t="s">
        <v>7</v>
      </c>
      <c r="CD156" s="5" t="s">
        <v>7</v>
      </c>
      <c r="CE156" s="5" t="s">
        <v>7</v>
      </c>
      <c r="CF156" s="5" t="s">
        <v>7</v>
      </c>
      <c r="CG156" s="5" t="s">
        <v>7</v>
      </c>
      <c r="CH156" s="1" t="s">
        <v>7</v>
      </c>
      <c r="CI156" t="s">
        <v>7</v>
      </c>
      <c r="CJ156" s="1" t="s">
        <v>7</v>
      </c>
      <c r="CK156" s="1" t="s">
        <v>7</v>
      </c>
      <c r="CL156" s="1" t="s">
        <v>7</v>
      </c>
      <c r="CM156" s="1" t="s">
        <v>7</v>
      </c>
      <c r="CP156" s="1" t="e">
        <f t="shared" si="27"/>
        <v>#DIV/0!</v>
      </c>
    </row>
    <row r="157" spans="1:94" x14ac:dyDescent="0.25">
      <c r="A157" s="1" t="s">
        <v>230</v>
      </c>
      <c r="B157" s="1">
        <v>1712</v>
      </c>
      <c r="C157" s="1">
        <v>8</v>
      </c>
      <c r="E157" s="1">
        <v>14</v>
      </c>
      <c r="F157" s="1">
        <v>6</v>
      </c>
      <c r="H157" s="1">
        <v>2</v>
      </c>
      <c r="J157" s="1">
        <v>4</v>
      </c>
      <c r="L157" s="1">
        <v>33</v>
      </c>
      <c r="O157" s="1">
        <v>25</v>
      </c>
      <c r="P157" s="1">
        <v>127</v>
      </c>
      <c r="R157" s="1">
        <v>32</v>
      </c>
      <c r="S157" s="1">
        <v>3</v>
      </c>
      <c r="U157" s="1">
        <v>3</v>
      </c>
      <c r="V157" s="1">
        <v>131</v>
      </c>
      <c r="W157" s="1">
        <v>5</v>
      </c>
      <c r="X157" s="1">
        <v>77</v>
      </c>
      <c r="Y157" s="1">
        <v>4</v>
      </c>
      <c r="Z157" s="1">
        <v>12</v>
      </c>
      <c r="AA157" s="1">
        <v>3</v>
      </c>
      <c r="AB157" s="1">
        <v>137</v>
      </c>
      <c r="AD157" s="1">
        <v>131</v>
      </c>
      <c r="AF157" s="1">
        <v>2</v>
      </c>
      <c r="AG157" s="1">
        <v>37</v>
      </c>
      <c r="AH157" s="1">
        <v>3</v>
      </c>
      <c r="AR157" s="1">
        <v>1</v>
      </c>
      <c r="BO157" s="1">
        <v>9</v>
      </c>
      <c r="BT157" s="1">
        <f t="shared" si="22"/>
        <v>137</v>
      </c>
      <c r="BU157" s="1">
        <f t="shared" si="23"/>
        <v>1</v>
      </c>
      <c r="BV157" s="3">
        <f t="shared" si="24"/>
        <v>0.9</v>
      </c>
      <c r="BW157" t="str">
        <f t="shared" si="21"/>
        <v>e</v>
      </c>
      <c r="BX157" t="str">
        <f t="shared" si="25"/>
        <v/>
      </c>
      <c r="BY157" t="b">
        <f t="shared" si="26"/>
        <v>0</v>
      </c>
      <c r="BZ157" t="s">
        <v>6</v>
      </c>
      <c r="CA157" s="1" t="s">
        <v>6</v>
      </c>
      <c r="CB157" t="s">
        <v>6</v>
      </c>
      <c r="CC157" s="4" t="s">
        <v>7</v>
      </c>
      <c r="CD157" s="5" t="s">
        <v>7</v>
      </c>
      <c r="CE157" s="5" t="s">
        <v>7</v>
      </c>
      <c r="CF157" s="5" t="s">
        <v>7</v>
      </c>
      <c r="CG157" s="5" t="s">
        <v>7</v>
      </c>
      <c r="CH157" s="1" t="s">
        <v>7</v>
      </c>
      <c r="CI157" t="s">
        <v>7</v>
      </c>
      <c r="CJ157" s="1" t="s">
        <v>7</v>
      </c>
      <c r="CK157" s="1" t="s">
        <v>7</v>
      </c>
      <c r="CL157" s="1" t="s">
        <v>7</v>
      </c>
      <c r="CM157" s="1" t="s">
        <v>7</v>
      </c>
      <c r="CP157" s="1">
        <f t="shared" si="27"/>
        <v>0</v>
      </c>
    </row>
    <row r="158" spans="1:94" x14ac:dyDescent="0.25">
      <c r="A158" s="1" t="s">
        <v>226</v>
      </c>
      <c r="B158" s="1">
        <v>1761</v>
      </c>
      <c r="AA158" s="1">
        <v>2</v>
      </c>
      <c r="AC158" s="1">
        <v>2</v>
      </c>
      <c r="AD158" s="1">
        <v>3</v>
      </c>
      <c r="AE158" s="1">
        <v>7</v>
      </c>
      <c r="AF158" s="1">
        <v>48</v>
      </c>
      <c r="AG158" s="1">
        <v>18</v>
      </c>
      <c r="AH158" s="1">
        <v>70</v>
      </c>
      <c r="AI158" s="1">
        <v>78</v>
      </c>
      <c r="AJ158" s="1">
        <v>110</v>
      </c>
      <c r="AK158" s="1">
        <v>192</v>
      </c>
      <c r="AL158" s="1">
        <v>169</v>
      </c>
      <c r="AM158" s="1">
        <v>273</v>
      </c>
      <c r="AN158" s="1">
        <v>115</v>
      </c>
      <c r="AO158" s="1">
        <v>157</v>
      </c>
      <c r="AP158" s="1">
        <v>88</v>
      </c>
      <c r="AQ158" s="1">
        <v>149</v>
      </c>
      <c r="AR158" s="1">
        <v>103</v>
      </c>
      <c r="AS158" s="1">
        <v>171</v>
      </c>
      <c r="AT158" s="1">
        <v>256</v>
      </c>
      <c r="AU158" s="1">
        <v>250</v>
      </c>
      <c r="AV158" s="1">
        <v>394</v>
      </c>
      <c r="AW158" s="1">
        <v>210</v>
      </c>
      <c r="AX158" s="1">
        <v>177</v>
      </c>
      <c r="AY158" s="1">
        <v>165</v>
      </c>
      <c r="AZ158" s="1">
        <v>202</v>
      </c>
      <c r="BA158" s="1">
        <v>149</v>
      </c>
      <c r="BB158" s="1">
        <v>254</v>
      </c>
      <c r="BC158" s="1">
        <v>190</v>
      </c>
      <c r="BD158" s="1">
        <v>121</v>
      </c>
      <c r="BE158" s="1">
        <v>198</v>
      </c>
      <c r="BF158" s="1">
        <v>196</v>
      </c>
      <c r="BG158" s="1">
        <v>69</v>
      </c>
      <c r="BH158" s="1">
        <v>95</v>
      </c>
      <c r="BI158" s="1">
        <v>132</v>
      </c>
      <c r="BJ158" s="1">
        <v>113</v>
      </c>
      <c r="BK158" s="1">
        <v>144</v>
      </c>
      <c r="BL158" s="1">
        <v>187</v>
      </c>
      <c r="BM158" s="1">
        <v>118</v>
      </c>
      <c r="BN158" s="1">
        <v>107</v>
      </c>
      <c r="BO158" s="1">
        <v>131</v>
      </c>
      <c r="BP158" s="1">
        <v>132</v>
      </c>
      <c r="BQ158" s="1">
        <v>184</v>
      </c>
      <c r="BR158" s="1">
        <v>156</v>
      </c>
      <c r="BT158" s="1">
        <f t="shared" si="22"/>
        <v>394</v>
      </c>
      <c r="BU158" s="1">
        <f t="shared" si="23"/>
        <v>10</v>
      </c>
      <c r="BV158" s="3">
        <f t="shared" si="24"/>
        <v>140.4</v>
      </c>
      <c r="BW158" t="str">
        <f t="shared" si="21"/>
        <v>a</v>
      </c>
      <c r="BX158" t="str">
        <f t="shared" si="25"/>
        <v>CAPS</v>
      </c>
      <c r="BY158" t="b">
        <f t="shared" si="26"/>
        <v>1</v>
      </c>
      <c r="BZ158" t="s">
        <v>6</v>
      </c>
      <c r="CA158" s="1" t="s">
        <v>6</v>
      </c>
      <c r="CB158" t="s">
        <v>6</v>
      </c>
      <c r="CC158" s="4" t="s">
        <v>7</v>
      </c>
      <c r="CD158" s="5" t="s">
        <v>7</v>
      </c>
      <c r="CE158" s="5" t="s">
        <v>7</v>
      </c>
      <c r="CF158" s="5" t="s">
        <v>7</v>
      </c>
      <c r="CG158" s="5" t="s">
        <v>7</v>
      </c>
      <c r="CH158" s="1" t="s">
        <v>7</v>
      </c>
      <c r="CI158" t="s">
        <v>7</v>
      </c>
      <c r="CJ158" s="1" t="s">
        <v>7</v>
      </c>
      <c r="CK158" s="1" t="s">
        <v>7</v>
      </c>
      <c r="CL158" s="1" t="s">
        <v>7</v>
      </c>
      <c r="CM158" s="1" t="s">
        <v>7</v>
      </c>
      <c r="CP158" s="1">
        <f t="shared" si="27"/>
        <v>1.3319088319088319</v>
      </c>
    </row>
    <row r="159" spans="1:94" x14ac:dyDescent="0.25">
      <c r="A159" s="1" t="s">
        <v>225</v>
      </c>
      <c r="B159" s="1">
        <v>1762</v>
      </c>
      <c r="J159" s="1">
        <v>3</v>
      </c>
      <c r="M159" s="1">
        <v>13</v>
      </c>
      <c r="O159" s="1">
        <v>2</v>
      </c>
      <c r="P159" s="1">
        <v>2</v>
      </c>
      <c r="Q159" s="1">
        <v>4</v>
      </c>
      <c r="S159" s="1">
        <v>1</v>
      </c>
      <c r="V159" s="1">
        <v>2</v>
      </c>
      <c r="W159" s="1">
        <v>1</v>
      </c>
      <c r="AA159" s="1">
        <v>1</v>
      </c>
      <c r="AB159" s="1">
        <v>8</v>
      </c>
      <c r="AC159" s="1">
        <v>2</v>
      </c>
      <c r="AD159" s="1">
        <v>9</v>
      </c>
      <c r="AG159" s="1">
        <v>15</v>
      </c>
      <c r="AL159" s="1">
        <v>5</v>
      </c>
      <c r="AN159" s="1">
        <v>10</v>
      </c>
      <c r="AR159" s="1">
        <v>5</v>
      </c>
      <c r="BT159" s="1">
        <f t="shared" si="22"/>
        <v>15</v>
      </c>
      <c r="BU159" s="1">
        <f t="shared" si="23"/>
        <v>0</v>
      </c>
      <c r="BV159" s="3">
        <f t="shared" si="24"/>
        <v>0</v>
      </c>
      <c r="BW159" t="str">
        <f t="shared" si="21"/>
        <v>f</v>
      </c>
      <c r="BX159" t="str">
        <f t="shared" si="25"/>
        <v/>
      </c>
      <c r="BY159" t="b">
        <f t="shared" si="26"/>
        <v>0</v>
      </c>
      <c r="BZ159" t="s">
        <v>6</v>
      </c>
      <c r="CA159" s="1" t="s">
        <v>6</v>
      </c>
      <c r="CB159" t="s">
        <v>6</v>
      </c>
      <c r="CC159" s="4" t="s">
        <v>7</v>
      </c>
      <c r="CD159" s="5" t="s">
        <v>7</v>
      </c>
      <c r="CE159" s="5" t="s">
        <v>7</v>
      </c>
      <c r="CF159" s="5" t="s">
        <v>7</v>
      </c>
      <c r="CG159" s="5" t="s">
        <v>7</v>
      </c>
      <c r="CH159" s="1" t="s">
        <v>7</v>
      </c>
      <c r="CI159" t="s">
        <v>7</v>
      </c>
      <c r="CJ159" s="1" t="s">
        <v>7</v>
      </c>
      <c r="CK159" s="1" t="s">
        <v>7</v>
      </c>
      <c r="CL159" s="1" t="s">
        <v>7</v>
      </c>
      <c r="CM159" s="1" t="s">
        <v>7</v>
      </c>
      <c r="CP159" s="1" t="e">
        <f t="shared" si="27"/>
        <v>#DIV/0!</v>
      </c>
    </row>
    <row r="160" spans="1:94" x14ac:dyDescent="0.25">
      <c r="A160" s="1" t="s">
        <v>227</v>
      </c>
      <c r="B160" s="1">
        <v>1769</v>
      </c>
      <c r="P160" s="1">
        <v>4</v>
      </c>
      <c r="BT160" s="1">
        <f t="shared" si="22"/>
        <v>4</v>
      </c>
      <c r="BU160" s="1">
        <f t="shared" si="23"/>
        <v>0</v>
      </c>
      <c r="BV160" s="3">
        <f t="shared" si="24"/>
        <v>0</v>
      </c>
      <c r="BW160" t="str">
        <f t="shared" si="21"/>
        <v>f</v>
      </c>
      <c r="BX160" t="str">
        <f t="shared" si="25"/>
        <v/>
      </c>
      <c r="BY160" t="b">
        <f t="shared" si="26"/>
        <v>0</v>
      </c>
      <c r="BZ160" t="s">
        <v>6</v>
      </c>
      <c r="CA160" s="1" t="s">
        <v>6</v>
      </c>
      <c r="CB160" t="s">
        <v>6</v>
      </c>
      <c r="CC160" s="4" t="s">
        <v>7</v>
      </c>
      <c r="CD160" s="5" t="s">
        <v>7</v>
      </c>
      <c r="CE160" s="5" t="s">
        <v>7</v>
      </c>
      <c r="CF160" s="5" t="s">
        <v>7</v>
      </c>
      <c r="CG160" s="5" t="s">
        <v>7</v>
      </c>
      <c r="CH160" s="1" t="s">
        <v>7</v>
      </c>
      <c r="CI160" t="s">
        <v>7</v>
      </c>
      <c r="CJ160" s="1" t="s">
        <v>7</v>
      </c>
      <c r="CK160" s="1" t="s">
        <v>7</v>
      </c>
      <c r="CL160" s="1" t="s">
        <v>7</v>
      </c>
      <c r="CM160" s="1" t="s">
        <v>7</v>
      </c>
      <c r="CP160" s="1" t="e">
        <f t="shared" si="27"/>
        <v>#DIV/0!</v>
      </c>
    </row>
    <row r="161" spans="1:94" x14ac:dyDescent="0.25">
      <c r="A161" s="1" t="s">
        <v>228</v>
      </c>
      <c r="B161" s="1">
        <v>1775</v>
      </c>
      <c r="C161" s="1">
        <v>58</v>
      </c>
      <c r="J161" s="1">
        <v>41</v>
      </c>
      <c r="L161" s="1">
        <v>99</v>
      </c>
      <c r="O161" s="1">
        <v>4</v>
      </c>
      <c r="P161" s="1">
        <v>38</v>
      </c>
      <c r="R161" s="1">
        <v>9</v>
      </c>
      <c r="S161" s="1">
        <v>8</v>
      </c>
      <c r="T161" s="1">
        <v>66</v>
      </c>
      <c r="V161" s="1">
        <v>29</v>
      </c>
      <c r="X161" s="1">
        <v>38</v>
      </c>
      <c r="AA161" s="1">
        <v>50</v>
      </c>
      <c r="AB161" s="1">
        <v>65</v>
      </c>
      <c r="AD161" s="1">
        <v>47</v>
      </c>
      <c r="AE161" s="1">
        <v>3</v>
      </c>
      <c r="AG161" s="1">
        <v>207</v>
      </c>
      <c r="AH161" s="1">
        <v>48</v>
      </c>
      <c r="AI161" s="1">
        <v>1</v>
      </c>
      <c r="AJ161" s="1">
        <v>6</v>
      </c>
      <c r="AM161" s="1">
        <v>2</v>
      </c>
      <c r="AN161" s="1">
        <v>10</v>
      </c>
      <c r="AY161" s="1">
        <v>4</v>
      </c>
      <c r="BB161" s="1">
        <v>9</v>
      </c>
      <c r="BC161" s="1">
        <v>14</v>
      </c>
      <c r="BE161" s="1">
        <v>3</v>
      </c>
      <c r="BG161" s="1">
        <v>72</v>
      </c>
      <c r="BI161" s="1">
        <v>13</v>
      </c>
      <c r="BJ161" s="1">
        <v>1</v>
      </c>
      <c r="BL161" s="1" t="s">
        <v>20</v>
      </c>
      <c r="BM161" s="1">
        <v>2</v>
      </c>
      <c r="BO161" s="1">
        <v>67</v>
      </c>
      <c r="BT161" s="1">
        <f t="shared" si="22"/>
        <v>207</v>
      </c>
      <c r="BU161" s="1">
        <f t="shared" si="23"/>
        <v>4</v>
      </c>
      <c r="BV161" s="3">
        <f t="shared" si="24"/>
        <v>8.3000000000000007</v>
      </c>
      <c r="BW161" t="str">
        <f t="shared" si="21"/>
        <v>d</v>
      </c>
      <c r="BX161" t="str">
        <f t="shared" si="25"/>
        <v/>
      </c>
      <c r="BY161" t="b">
        <f t="shared" si="26"/>
        <v>0</v>
      </c>
      <c r="BZ161" t="s">
        <v>6</v>
      </c>
      <c r="CA161" s="1" t="s">
        <v>6</v>
      </c>
      <c r="CB161" t="s">
        <v>6</v>
      </c>
      <c r="CC161" s="4" t="s">
        <v>7</v>
      </c>
      <c r="CD161" s="5" t="s">
        <v>7</v>
      </c>
      <c r="CE161" s="5" t="s">
        <v>7</v>
      </c>
      <c r="CF161" s="5" t="s">
        <v>7</v>
      </c>
      <c r="CG161" s="5" t="s">
        <v>7</v>
      </c>
      <c r="CH161" s="1" t="s">
        <v>7</v>
      </c>
      <c r="CI161" t="s">
        <v>7</v>
      </c>
      <c r="CJ161" s="1" t="s">
        <v>7</v>
      </c>
      <c r="CK161" s="1" t="s">
        <v>7</v>
      </c>
      <c r="CL161" s="1" t="s">
        <v>7</v>
      </c>
      <c r="CM161" s="1" t="s">
        <v>7</v>
      </c>
      <c r="CP161" s="1" t="e">
        <f t="shared" si="27"/>
        <v>#VALUE!</v>
      </c>
    </row>
    <row r="162" spans="1:94" x14ac:dyDescent="0.25">
      <c r="A162" s="1" t="s">
        <v>229</v>
      </c>
      <c r="B162" s="1">
        <v>1783</v>
      </c>
      <c r="C162" s="1">
        <v>122</v>
      </c>
      <c r="I162" s="1">
        <v>142</v>
      </c>
      <c r="J162" s="1">
        <v>256</v>
      </c>
      <c r="K162" s="1">
        <v>116</v>
      </c>
      <c r="L162" s="1">
        <v>127</v>
      </c>
      <c r="M162" s="1">
        <v>113</v>
      </c>
      <c r="N162" s="1">
        <v>192</v>
      </c>
      <c r="O162" s="1">
        <v>195</v>
      </c>
      <c r="P162" s="1">
        <v>37</v>
      </c>
      <c r="Q162" s="1">
        <v>137</v>
      </c>
      <c r="R162" s="1">
        <v>264</v>
      </c>
      <c r="S162" s="1">
        <v>192</v>
      </c>
      <c r="T162" s="1">
        <v>268</v>
      </c>
      <c r="U162" s="1">
        <v>228</v>
      </c>
      <c r="V162" s="1">
        <v>357</v>
      </c>
      <c r="W162" s="1">
        <v>386</v>
      </c>
      <c r="X162" s="1">
        <v>375</v>
      </c>
      <c r="Y162" s="1">
        <v>379</v>
      </c>
      <c r="Z162" s="1">
        <v>175</v>
      </c>
      <c r="AA162" s="1">
        <v>260</v>
      </c>
      <c r="AB162" s="1">
        <v>410</v>
      </c>
      <c r="AC162" s="1">
        <v>322</v>
      </c>
      <c r="AD162" s="1">
        <v>672</v>
      </c>
      <c r="AE162" s="1">
        <v>170</v>
      </c>
      <c r="AF162" s="1">
        <v>456</v>
      </c>
      <c r="AG162" s="1">
        <v>215</v>
      </c>
      <c r="AH162" s="1">
        <v>670</v>
      </c>
      <c r="AI162" s="1">
        <v>243</v>
      </c>
      <c r="AJ162" s="1">
        <v>342</v>
      </c>
      <c r="AK162" s="1">
        <v>477</v>
      </c>
      <c r="AL162" s="1">
        <v>352</v>
      </c>
      <c r="AM162" s="1">
        <v>373</v>
      </c>
      <c r="AN162" s="1">
        <v>203</v>
      </c>
      <c r="AO162" s="1">
        <v>298</v>
      </c>
      <c r="AP162" s="1">
        <v>219</v>
      </c>
      <c r="AQ162" s="1">
        <v>277</v>
      </c>
      <c r="AR162" s="1">
        <v>325</v>
      </c>
      <c r="AS162" s="1">
        <v>305</v>
      </c>
      <c r="AT162" s="1">
        <v>374</v>
      </c>
      <c r="AU162" s="1">
        <v>385</v>
      </c>
      <c r="AV162" s="1">
        <v>556</v>
      </c>
      <c r="AW162" s="1">
        <v>593</v>
      </c>
      <c r="AX162" s="1">
        <v>414</v>
      </c>
      <c r="AY162" s="1">
        <v>554</v>
      </c>
      <c r="AZ162" s="1">
        <v>471</v>
      </c>
      <c r="BA162" s="1">
        <v>399</v>
      </c>
      <c r="BB162" s="1">
        <v>445</v>
      </c>
      <c r="BC162" s="1">
        <v>312</v>
      </c>
      <c r="BD162" s="1">
        <v>190</v>
      </c>
      <c r="BE162" s="1">
        <v>304</v>
      </c>
      <c r="BF162" s="1">
        <v>263</v>
      </c>
      <c r="BG162" s="1">
        <v>147</v>
      </c>
      <c r="BH162" s="1">
        <v>200</v>
      </c>
      <c r="BI162" s="1">
        <v>333</v>
      </c>
      <c r="BJ162" s="1">
        <v>214</v>
      </c>
      <c r="BK162" s="1">
        <v>242</v>
      </c>
      <c r="BL162" s="1">
        <v>177</v>
      </c>
      <c r="BM162" s="1">
        <v>166</v>
      </c>
      <c r="BN162" s="1">
        <v>219</v>
      </c>
      <c r="BO162" s="1">
        <v>334</v>
      </c>
      <c r="BP162" s="1">
        <v>157</v>
      </c>
      <c r="BQ162" s="1">
        <v>264</v>
      </c>
      <c r="BR162" s="1">
        <v>162</v>
      </c>
      <c r="BT162" s="1">
        <f t="shared" si="22"/>
        <v>672</v>
      </c>
      <c r="BU162" s="1">
        <f t="shared" si="23"/>
        <v>10</v>
      </c>
      <c r="BV162" s="3">
        <f t="shared" si="24"/>
        <v>226.8</v>
      </c>
      <c r="BW162" t="str">
        <f t="shared" si="21"/>
        <v>a</v>
      </c>
      <c r="BX162" t="str">
        <f t="shared" si="25"/>
        <v>BOLD</v>
      </c>
      <c r="BY162" t="b">
        <f t="shared" si="26"/>
        <v>1</v>
      </c>
      <c r="BZ162" t="s">
        <v>6</v>
      </c>
      <c r="CA162" s="1" t="s">
        <v>6</v>
      </c>
      <c r="CB162" t="s">
        <v>6</v>
      </c>
      <c r="CC162" s="4" t="s">
        <v>7</v>
      </c>
      <c r="CD162" s="5" t="s">
        <v>7</v>
      </c>
      <c r="CE162" s="5" t="s">
        <v>7</v>
      </c>
      <c r="CF162" s="5" t="s">
        <v>7</v>
      </c>
      <c r="CG162" s="5" t="s">
        <v>7</v>
      </c>
      <c r="CH162" s="1" t="s">
        <v>7</v>
      </c>
      <c r="CI162" t="s">
        <v>7</v>
      </c>
      <c r="CJ162" s="1" t="s">
        <v>7</v>
      </c>
      <c r="CK162" s="1" t="s">
        <v>7</v>
      </c>
      <c r="CL162" s="1" t="s">
        <v>7</v>
      </c>
      <c r="CM162" s="1" t="s">
        <v>7</v>
      </c>
      <c r="CP162" s="1">
        <f t="shared" si="27"/>
        <v>0.78042328042328035</v>
      </c>
    </row>
    <row r="163" spans="1:94" x14ac:dyDescent="0.25">
      <c r="A163" s="1" t="s">
        <v>197</v>
      </c>
      <c r="B163" s="1">
        <v>1814</v>
      </c>
      <c r="AC163" s="1">
        <v>1</v>
      </c>
      <c r="BT163" s="1">
        <f t="shared" si="22"/>
        <v>1</v>
      </c>
      <c r="BU163" s="1">
        <f t="shared" si="23"/>
        <v>0</v>
      </c>
      <c r="BV163" s="3">
        <f t="shared" si="24"/>
        <v>0</v>
      </c>
      <c r="BW163" t="str">
        <f t="shared" si="21"/>
        <v>f</v>
      </c>
      <c r="BX163" t="str">
        <f t="shared" si="25"/>
        <v/>
      </c>
      <c r="BY163" t="b">
        <f t="shared" si="26"/>
        <v>0</v>
      </c>
      <c r="BZ163" t="s">
        <v>6</v>
      </c>
      <c r="CA163" s="1" t="s">
        <v>6</v>
      </c>
      <c r="CB163" t="s">
        <v>6</v>
      </c>
      <c r="CC163" s="4" t="s">
        <v>7</v>
      </c>
      <c r="CD163" s="5" t="s">
        <v>7</v>
      </c>
      <c r="CE163" s="5" t="s">
        <v>7</v>
      </c>
      <c r="CF163" s="5" t="s">
        <v>7</v>
      </c>
      <c r="CG163" s="5" t="s">
        <v>7</v>
      </c>
      <c r="CH163" s="1" t="s">
        <v>7</v>
      </c>
      <c r="CI163" t="s">
        <v>7</v>
      </c>
      <c r="CJ163" s="1" t="s">
        <v>7</v>
      </c>
      <c r="CK163" s="1" t="s">
        <v>7</v>
      </c>
      <c r="CL163" s="1" t="s">
        <v>7</v>
      </c>
      <c r="CM163" s="1" t="s">
        <v>7</v>
      </c>
      <c r="CP163" s="1" t="e">
        <f t="shared" si="27"/>
        <v>#DIV/0!</v>
      </c>
    </row>
    <row r="164" spans="1:94" x14ac:dyDescent="0.25">
      <c r="A164" s="1" t="s">
        <v>202</v>
      </c>
      <c r="B164" s="1">
        <v>1815</v>
      </c>
      <c r="C164" s="1">
        <v>6</v>
      </c>
      <c r="D164" s="1">
        <v>3</v>
      </c>
      <c r="E164" s="1">
        <v>2</v>
      </c>
      <c r="F164" s="1">
        <v>7</v>
      </c>
      <c r="G164" s="1">
        <v>4</v>
      </c>
      <c r="H164" s="1">
        <v>3</v>
      </c>
      <c r="I164" s="1">
        <v>3</v>
      </c>
      <c r="K164" s="1">
        <v>2</v>
      </c>
      <c r="L164" s="1">
        <v>1</v>
      </c>
      <c r="N164" s="1">
        <v>1</v>
      </c>
      <c r="P164" s="1">
        <v>1</v>
      </c>
      <c r="R164" s="1">
        <v>1</v>
      </c>
      <c r="T164" s="1">
        <v>1</v>
      </c>
      <c r="U164" s="1">
        <v>3</v>
      </c>
      <c r="W164" s="1">
        <v>3</v>
      </c>
      <c r="Y164" s="1">
        <v>2</v>
      </c>
      <c r="Z164" s="1">
        <v>9</v>
      </c>
      <c r="AB164" s="1">
        <v>5</v>
      </c>
      <c r="AC164" s="1">
        <v>1</v>
      </c>
      <c r="AE164" s="1">
        <v>1</v>
      </c>
      <c r="AG164" s="1">
        <v>1</v>
      </c>
      <c r="AH164" s="1">
        <v>1</v>
      </c>
      <c r="AI164" s="1">
        <v>1</v>
      </c>
      <c r="AK164" s="1">
        <v>7</v>
      </c>
      <c r="AL164" s="1">
        <v>4</v>
      </c>
      <c r="AM164" s="1">
        <v>17</v>
      </c>
      <c r="AN164" s="1">
        <v>5</v>
      </c>
      <c r="AO164" s="1">
        <v>12</v>
      </c>
      <c r="AP164" s="1">
        <v>2</v>
      </c>
      <c r="AR164" s="1">
        <v>6</v>
      </c>
      <c r="AS164" s="1">
        <v>5</v>
      </c>
      <c r="AT164" s="1">
        <v>5</v>
      </c>
      <c r="AU164" s="1">
        <v>6</v>
      </c>
      <c r="AV164" s="1">
        <v>7</v>
      </c>
      <c r="AX164" s="1">
        <v>6</v>
      </c>
      <c r="AZ164" s="1">
        <v>1</v>
      </c>
      <c r="BB164" s="1">
        <v>7</v>
      </c>
      <c r="BC164" s="1">
        <v>2</v>
      </c>
      <c r="BF164" s="1">
        <v>3</v>
      </c>
      <c r="BL164" s="1">
        <v>1</v>
      </c>
      <c r="BP164" s="1">
        <v>1</v>
      </c>
      <c r="BQ164" s="1">
        <v>1</v>
      </c>
      <c r="BR164" s="1">
        <v>1</v>
      </c>
      <c r="BT164" s="1">
        <f t="shared" si="22"/>
        <v>17</v>
      </c>
      <c r="BU164" s="1">
        <f t="shared" si="23"/>
        <v>4</v>
      </c>
      <c r="BV164" s="3">
        <f t="shared" si="24"/>
        <v>0.4</v>
      </c>
      <c r="BW164" t="str">
        <f t="shared" si="21"/>
        <v>d</v>
      </c>
      <c r="BX164" t="str">
        <f t="shared" si="25"/>
        <v/>
      </c>
      <c r="BY164" t="b">
        <f t="shared" si="26"/>
        <v>0</v>
      </c>
      <c r="BZ164" t="s">
        <v>6</v>
      </c>
      <c r="CA164" s="1" t="s">
        <v>6</v>
      </c>
      <c r="CB164" t="s">
        <v>6</v>
      </c>
      <c r="CC164" s="4" t="s">
        <v>7</v>
      </c>
      <c r="CD164" s="5" t="s">
        <v>7</v>
      </c>
      <c r="CE164" s="5" t="s">
        <v>7</v>
      </c>
      <c r="CF164" s="5" t="s">
        <v>7</v>
      </c>
      <c r="CG164" s="5" t="s">
        <v>7</v>
      </c>
      <c r="CH164" s="1" t="s">
        <v>7</v>
      </c>
      <c r="CI164" t="s">
        <v>7</v>
      </c>
      <c r="CJ164" s="1" t="s">
        <v>7</v>
      </c>
      <c r="CK164" s="1" t="s">
        <v>7</v>
      </c>
      <c r="CL164" s="1" t="s">
        <v>7</v>
      </c>
      <c r="CM164" s="1" t="s">
        <v>7</v>
      </c>
      <c r="CP164" s="1">
        <f t="shared" si="27"/>
        <v>2.5</v>
      </c>
    </row>
    <row r="165" spans="1:94" x14ac:dyDescent="0.25">
      <c r="A165" s="1" t="s">
        <v>198</v>
      </c>
      <c r="B165" s="1">
        <v>1823</v>
      </c>
      <c r="C165" s="1">
        <v>92</v>
      </c>
      <c r="D165" s="1">
        <v>89</v>
      </c>
      <c r="E165" s="1">
        <v>98</v>
      </c>
      <c r="F165" s="1">
        <v>141</v>
      </c>
      <c r="G165" s="1">
        <v>136</v>
      </c>
      <c r="H165" s="1">
        <v>88</v>
      </c>
      <c r="I165" s="1">
        <v>126</v>
      </c>
      <c r="J165" s="1">
        <v>83</v>
      </c>
      <c r="K165" s="1">
        <v>148</v>
      </c>
      <c r="L165" s="1">
        <v>108</v>
      </c>
      <c r="M165" s="1">
        <v>129</v>
      </c>
      <c r="N165" s="1">
        <v>102</v>
      </c>
      <c r="O165" s="1">
        <v>69</v>
      </c>
      <c r="P165" s="1">
        <v>107</v>
      </c>
      <c r="Q165" s="1">
        <v>109</v>
      </c>
      <c r="R165" s="1">
        <v>58</v>
      </c>
      <c r="S165" s="1">
        <v>36</v>
      </c>
      <c r="T165" s="1">
        <v>18</v>
      </c>
      <c r="U165" s="1">
        <v>85</v>
      </c>
      <c r="V165" s="1">
        <v>167</v>
      </c>
      <c r="W165" s="1">
        <v>133</v>
      </c>
      <c r="X165" s="1">
        <v>133</v>
      </c>
      <c r="Y165" s="1">
        <v>136</v>
      </c>
      <c r="Z165" s="1">
        <v>112</v>
      </c>
      <c r="AA165" s="1">
        <v>93</v>
      </c>
      <c r="AB165" s="1">
        <v>169</v>
      </c>
      <c r="AC165" s="1">
        <v>188</v>
      </c>
      <c r="AD165" s="1">
        <v>224</v>
      </c>
      <c r="AE165" s="1">
        <v>96</v>
      </c>
      <c r="AF165" s="1">
        <v>148</v>
      </c>
      <c r="AG165" s="1">
        <v>128</v>
      </c>
      <c r="AH165" s="1">
        <v>165</v>
      </c>
      <c r="AI165" s="1">
        <v>157</v>
      </c>
      <c r="AJ165" s="1">
        <v>158</v>
      </c>
      <c r="AK165" s="1">
        <v>122</v>
      </c>
      <c r="AL165" s="1">
        <v>108</v>
      </c>
      <c r="AM165" s="1">
        <v>212</v>
      </c>
      <c r="AN165" s="1">
        <v>87</v>
      </c>
      <c r="AO165" s="1">
        <v>114</v>
      </c>
      <c r="AP165" s="1">
        <v>70</v>
      </c>
      <c r="AQ165" s="1">
        <v>77</v>
      </c>
      <c r="AR165" s="1">
        <v>129</v>
      </c>
      <c r="AS165" s="1">
        <v>127</v>
      </c>
      <c r="AT165" s="1">
        <v>173</v>
      </c>
      <c r="AU165" s="1">
        <v>196</v>
      </c>
      <c r="AV165" s="1">
        <v>275</v>
      </c>
      <c r="AW165" s="1">
        <v>176</v>
      </c>
      <c r="AX165" s="1">
        <v>167</v>
      </c>
      <c r="AY165" s="1">
        <v>248</v>
      </c>
      <c r="AZ165" s="1">
        <v>195</v>
      </c>
      <c r="BA165" s="1">
        <v>156</v>
      </c>
      <c r="BB165" s="1">
        <v>248</v>
      </c>
      <c r="BC165" s="1">
        <v>151</v>
      </c>
      <c r="BD165" s="1">
        <v>206</v>
      </c>
      <c r="BE165" s="1">
        <v>174</v>
      </c>
      <c r="BF165" s="1">
        <v>212</v>
      </c>
      <c r="BG165" s="1">
        <v>129</v>
      </c>
      <c r="BH165" s="1">
        <v>157</v>
      </c>
      <c r="BI165" s="1">
        <v>219</v>
      </c>
      <c r="BJ165" s="1">
        <v>148</v>
      </c>
      <c r="BK165" s="1">
        <v>223</v>
      </c>
      <c r="BL165" s="1">
        <v>200</v>
      </c>
      <c r="BM165" s="1">
        <v>195</v>
      </c>
      <c r="BN165" s="1">
        <v>228</v>
      </c>
      <c r="BO165" s="1">
        <v>258</v>
      </c>
      <c r="BP165" s="1">
        <v>221</v>
      </c>
      <c r="BQ165" s="1">
        <v>215</v>
      </c>
      <c r="BR165" s="1">
        <v>166</v>
      </c>
      <c r="BT165" s="1">
        <f t="shared" si="22"/>
        <v>275</v>
      </c>
      <c r="BU165" s="1">
        <f t="shared" si="23"/>
        <v>10</v>
      </c>
      <c r="BV165" s="3">
        <f t="shared" si="24"/>
        <v>207.3</v>
      </c>
      <c r="BW165" t="str">
        <f t="shared" si="21"/>
        <v>a</v>
      </c>
      <c r="BX165" t="str">
        <f t="shared" si="25"/>
        <v>BOLD</v>
      </c>
      <c r="BY165" t="b">
        <f t="shared" si="26"/>
        <v>1</v>
      </c>
      <c r="BZ165" t="s">
        <v>6</v>
      </c>
      <c r="CA165" s="1" t="s">
        <v>6</v>
      </c>
      <c r="CB165" t="s">
        <v>6</v>
      </c>
      <c r="CC165" s="4" t="s">
        <v>7</v>
      </c>
      <c r="CD165" s="5" t="s">
        <v>7</v>
      </c>
      <c r="CE165" s="5" t="s">
        <v>7</v>
      </c>
      <c r="CF165" s="5" t="s">
        <v>7</v>
      </c>
      <c r="CG165" s="5" t="s">
        <v>7</v>
      </c>
      <c r="CH165" s="1" t="s">
        <v>7</v>
      </c>
      <c r="CI165" t="s">
        <v>7</v>
      </c>
      <c r="CJ165" s="1" t="s">
        <v>7</v>
      </c>
      <c r="CK165" s="1" t="s">
        <v>7</v>
      </c>
      <c r="CL165" s="1" t="s">
        <v>7</v>
      </c>
      <c r="CM165" s="1" t="s">
        <v>7</v>
      </c>
      <c r="CP165" s="1">
        <f t="shared" si="27"/>
        <v>0.964785335262904</v>
      </c>
    </row>
    <row r="166" spans="1:94" x14ac:dyDescent="0.25">
      <c r="A166" s="1" t="s">
        <v>199</v>
      </c>
      <c r="B166" s="1">
        <v>1826</v>
      </c>
      <c r="C166" s="1">
        <v>63</v>
      </c>
      <c r="D166" s="1">
        <v>30</v>
      </c>
      <c r="E166" s="1">
        <v>20</v>
      </c>
      <c r="F166" s="1">
        <v>15</v>
      </c>
      <c r="G166" s="1">
        <v>23</v>
      </c>
      <c r="H166" s="1">
        <v>19</v>
      </c>
      <c r="I166" s="1">
        <v>17</v>
      </c>
      <c r="J166" s="1">
        <v>36</v>
      </c>
      <c r="K166" s="1">
        <v>54</v>
      </c>
      <c r="L166" s="1">
        <v>43</v>
      </c>
      <c r="M166" s="1">
        <v>74</v>
      </c>
      <c r="N166" s="1">
        <v>28</v>
      </c>
      <c r="O166" s="1">
        <v>16</v>
      </c>
      <c r="P166" s="1">
        <v>66</v>
      </c>
      <c r="Q166" s="1">
        <v>77</v>
      </c>
      <c r="R166" s="1">
        <v>31</v>
      </c>
      <c r="S166" s="1">
        <v>66</v>
      </c>
      <c r="T166" s="1">
        <v>35</v>
      </c>
      <c r="U166" s="1">
        <v>89</v>
      </c>
      <c r="V166" s="1">
        <v>139</v>
      </c>
      <c r="W166" s="1">
        <v>118</v>
      </c>
      <c r="X166" s="1">
        <v>59</v>
      </c>
      <c r="Y166" s="1">
        <v>68</v>
      </c>
      <c r="Z166" s="1">
        <v>57</v>
      </c>
      <c r="AA166" s="1">
        <v>66</v>
      </c>
      <c r="AB166" s="1">
        <v>154</v>
      </c>
      <c r="AC166" s="1">
        <v>58</v>
      </c>
      <c r="AD166" s="1">
        <v>54</v>
      </c>
      <c r="AE166" s="1">
        <v>40</v>
      </c>
      <c r="AF166" s="1">
        <v>32</v>
      </c>
      <c r="AG166" s="1">
        <v>67</v>
      </c>
      <c r="AH166" s="1">
        <v>55</v>
      </c>
      <c r="AI166" s="1">
        <v>64</v>
      </c>
      <c r="AJ166" s="1">
        <v>47</v>
      </c>
      <c r="AK166" s="1">
        <v>36</v>
      </c>
      <c r="AL166" s="1">
        <v>65</v>
      </c>
      <c r="AM166" s="1">
        <v>68</v>
      </c>
      <c r="AN166" s="1">
        <v>25</v>
      </c>
      <c r="AO166" s="1">
        <v>42</v>
      </c>
      <c r="AP166" s="1">
        <v>32</v>
      </c>
      <c r="AQ166" s="1">
        <v>30</v>
      </c>
      <c r="AR166" s="1">
        <v>23</v>
      </c>
      <c r="AS166" s="1">
        <v>58</v>
      </c>
      <c r="AT166" s="1">
        <v>21</v>
      </c>
      <c r="AU166" s="1">
        <v>18</v>
      </c>
      <c r="AV166" s="1">
        <v>26</v>
      </c>
      <c r="AW166" s="1">
        <v>32</v>
      </c>
      <c r="AX166" s="1">
        <v>12</v>
      </c>
      <c r="AY166" s="1">
        <v>26</v>
      </c>
      <c r="AZ166" s="1">
        <v>20</v>
      </c>
      <c r="BA166" s="1">
        <v>20</v>
      </c>
      <c r="BB166" s="1">
        <v>21</v>
      </c>
      <c r="BC166" s="1">
        <v>10</v>
      </c>
      <c r="BD166" s="1">
        <v>4</v>
      </c>
      <c r="BE166" s="1">
        <v>10</v>
      </c>
      <c r="BF166" s="1">
        <v>16</v>
      </c>
      <c r="BG166" s="1">
        <v>5</v>
      </c>
      <c r="BH166" s="1">
        <v>15</v>
      </c>
      <c r="BI166" s="1">
        <v>19</v>
      </c>
      <c r="BJ166" s="1">
        <v>12</v>
      </c>
      <c r="BK166" s="1">
        <v>14</v>
      </c>
      <c r="BL166" s="1">
        <v>15</v>
      </c>
      <c r="BM166" s="1">
        <v>6</v>
      </c>
      <c r="BN166" s="1">
        <v>18</v>
      </c>
      <c r="BO166" s="1">
        <v>10</v>
      </c>
      <c r="BP166" s="1">
        <v>6</v>
      </c>
      <c r="BQ166" s="1">
        <v>3</v>
      </c>
      <c r="BT166" s="1">
        <f t="shared" si="22"/>
        <v>154</v>
      </c>
      <c r="BU166" s="1">
        <f t="shared" si="23"/>
        <v>9</v>
      </c>
      <c r="BV166" s="3">
        <f t="shared" si="24"/>
        <v>10.3</v>
      </c>
      <c r="BW166" t="str">
        <f t="shared" si="21"/>
        <v>a</v>
      </c>
      <c r="BX166" t="str">
        <f t="shared" si="25"/>
        <v/>
      </c>
      <c r="BY166" t="b">
        <f t="shared" si="26"/>
        <v>1</v>
      </c>
      <c r="BZ166" t="s">
        <v>6</v>
      </c>
      <c r="CA166" s="1" t="s">
        <v>6</v>
      </c>
      <c r="CB166" t="s">
        <v>6</v>
      </c>
      <c r="CC166" s="4" t="s">
        <v>7</v>
      </c>
      <c r="CD166" s="5" t="s">
        <v>7</v>
      </c>
      <c r="CE166" s="5" t="s">
        <v>7</v>
      </c>
      <c r="CF166" s="5" t="s">
        <v>7</v>
      </c>
      <c r="CG166" s="5" t="s">
        <v>7</v>
      </c>
      <c r="CH166" s="1" t="s">
        <v>7</v>
      </c>
      <c r="CI166" t="s">
        <v>7</v>
      </c>
      <c r="CJ166" s="1" t="s">
        <v>7</v>
      </c>
      <c r="CK166" s="1" t="s">
        <v>7</v>
      </c>
      <c r="CL166" s="1" t="s">
        <v>7</v>
      </c>
      <c r="CM166" s="1" t="s">
        <v>7</v>
      </c>
      <c r="CP166" s="1">
        <f t="shared" si="27"/>
        <v>1.4563106796116503</v>
      </c>
    </row>
    <row r="167" spans="1:94" x14ac:dyDescent="0.25">
      <c r="A167" s="1" t="s">
        <v>204</v>
      </c>
      <c r="B167" s="1">
        <v>1835</v>
      </c>
      <c r="Q167" s="1">
        <v>1</v>
      </c>
      <c r="BT167" s="1">
        <f t="shared" si="22"/>
        <v>1</v>
      </c>
      <c r="BU167" s="1">
        <f t="shared" si="23"/>
        <v>0</v>
      </c>
      <c r="BV167" s="3">
        <f t="shared" si="24"/>
        <v>0</v>
      </c>
      <c r="BW167" t="str">
        <f t="shared" si="21"/>
        <v>f</v>
      </c>
      <c r="BX167" t="str">
        <f t="shared" si="25"/>
        <v/>
      </c>
      <c r="BY167" t="b">
        <f t="shared" si="26"/>
        <v>0</v>
      </c>
      <c r="BZ167" t="s">
        <v>6</v>
      </c>
      <c r="CA167" s="1" t="s">
        <v>6</v>
      </c>
      <c r="CB167" t="s">
        <v>6</v>
      </c>
      <c r="CC167" s="4" t="s">
        <v>7</v>
      </c>
      <c r="CD167" s="5" t="s">
        <v>7</v>
      </c>
      <c r="CE167" s="5" t="s">
        <v>7</v>
      </c>
      <c r="CF167" s="5" t="s">
        <v>7</v>
      </c>
      <c r="CG167" s="5" t="s">
        <v>7</v>
      </c>
      <c r="CH167" s="1" t="s">
        <v>7</v>
      </c>
      <c r="CI167" t="s">
        <v>7</v>
      </c>
      <c r="CJ167" s="1" t="s">
        <v>7</v>
      </c>
      <c r="CK167" s="1" t="s">
        <v>7</v>
      </c>
      <c r="CL167" s="1" t="s">
        <v>7</v>
      </c>
      <c r="CM167" s="1" t="s">
        <v>7</v>
      </c>
      <c r="CP167" s="1" t="e">
        <f t="shared" si="27"/>
        <v>#DIV/0!</v>
      </c>
    </row>
    <row r="168" spans="1:94" x14ac:dyDescent="0.25">
      <c r="A168" s="1" t="s">
        <v>274</v>
      </c>
      <c r="B168" s="1">
        <v>1839</v>
      </c>
      <c r="K168" s="1">
        <v>1</v>
      </c>
      <c r="M168" s="1">
        <v>2</v>
      </c>
      <c r="N168" s="1">
        <v>1</v>
      </c>
      <c r="Q168" s="1">
        <v>1</v>
      </c>
      <c r="X168" s="1">
        <v>1</v>
      </c>
      <c r="AC168" s="1">
        <v>4</v>
      </c>
      <c r="AH168" s="1">
        <v>1</v>
      </c>
      <c r="AI168" s="1">
        <v>1</v>
      </c>
      <c r="AY168" s="1">
        <v>1</v>
      </c>
      <c r="BF168" s="1" t="s">
        <v>20</v>
      </c>
      <c r="BT168" s="1">
        <f t="shared" si="22"/>
        <v>4</v>
      </c>
      <c r="BU168" s="1">
        <f t="shared" si="23"/>
        <v>0</v>
      </c>
      <c r="BV168" s="3">
        <f t="shared" si="24"/>
        <v>0</v>
      </c>
      <c r="BW168" t="str">
        <f t="shared" si="21"/>
        <v>f</v>
      </c>
      <c r="BX168" t="str">
        <f t="shared" si="25"/>
        <v/>
      </c>
      <c r="BY168" t="b">
        <f t="shared" si="26"/>
        <v>0</v>
      </c>
      <c r="BZ168" t="s">
        <v>6</v>
      </c>
      <c r="CA168" s="1" t="s">
        <v>6</v>
      </c>
      <c r="CB168" t="s">
        <v>6</v>
      </c>
      <c r="CC168" s="4" t="s">
        <v>7</v>
      </c>
      <c r="CD168" s="5" t="s">
        <v>7</v>
      </c>
      <c r="CE168" s="5" t="s">
        <v>7</v>
      </c>
      <c r="CF168" s="5" t="s">
        <v>7</v>
      </c>
      <c r="CG168" s="5" t="s">
        <v>7</v>
      </c>
      <c r="CH168" s="1" t="s">
        <v>7</v>
      </c>
      <c r="CI168" t="s">
        <v>7</v>
      </c>
      <c r="CJ168" s="1" t="s">
        <v>7</v>
      </c>
      <c r="CK168" s="1" t="s">
        <v>7</v>
      </c>
      <c r="CL168" s="1" t="s">
        <v>7</v>
      </c>
      <c r="CM168" s="1" t="s">
        <v>7</v>
      </c>
      <c r="CP168" s="1" t="e">
        <f t="shared" si="27"/>
        <v>#DIV/0!</v>
      </c>
    </row>
    <row r="169" spans="1:94" x14ac:dyDescent="0.25">
      <c r="A169" s="1" t="s">
        <v>208</v>
      </c>
      <c r="B169" s="1">
        <v>1843</v>
      </c>
      <c r="J169" s="1">
        <v>2</v>
      </c>
      <c r="P169" s="1">
        <v>1</v>
      </c>
      <c r="Q169" s="1">
        <v>1</v>
      </c>
      <c r="R169" s="1">
        <v>1</v>
      </c>
      <c r="S169" s="1">
        <v>6</v>
      </c>
      <c r="T169" s="1">
        <v>4</v>
      </c>
      <c r="U169" s="1">
        <v>14</v>
      </c>
      <c r="V169" s="1">
        <v>25</v>
      </c>
      <c r="W169" s="1">
        <v>6</v>
      </c>
      <c r="X169" s="1">
        <v>3</v>
      </c>
      <c r="Y169" s="1">
        <v>1</v>
      </c>
      <c r="AA169" s="1">
        <v>1</v>
      </c>
      <c r="AB169" s="1">
        <v>1</v>
      </c>
      <c r="AC169" s="1">
        <v>2</v>
      </c>
      <c r="AF169" s="1">
        <v>3</v>
      </c>
      <c r="AH169" s="1">
        <v>1</v>
      </c>
      <c r="BA169" s="1">
        <v>1</v>
      </c>
      <c r="BC169" s="1">
        <v>2</v>
      </c>
      <c r="BR169" s="1">
        <v>1</v>
      </c>
      <c r="BT169" s="1">
        <f t="shared" si="22"/>
        <v>25</v>
      </c>
      <c r="BU169" s="1">
        <f t="shared" si="23"/>
        <v>1</v>
      </c>
      <c r="BV169" s="3">
        <f t="shared" si="24"/>
        <v>0.1</v>
      </c>
      <c r="BW169" t="str">
        <f t="shared" si="21"/>
        <v>e</v>
      </c>
      <c r="BX169" t="str">
        <f t="shared" ref="BX169:BX200" si="28">IF(BV169&gt;200,"BOLD",IF(BV169&gt;20,"CAPS",IF(BV169&lt;20,"")))</f>
        <v/>
      </c>
      <c r="BY169" t="b">
        <f t="shared" ref="BY169:BY200" si="29">IF(BW169=BZ169,TRUE)</f>
        <v>0</v>
      </c>
      <c r="BZ169" t="s">
        <v>6</v>
      </c>
      <c r="CA169" s="1" t="s">
        <v>6</v>
      </c>
      <c r="CB169" t="s">
        <v>6</v>
      </c>
      <c r="CC169" s="4" t="s">
        <v>7</v>
      </c>
      <c r="CD169" s="5" t="s">
        <v>7</v>
      </c>
      <c r="CE169" s="5" t="s">
        <v>7</v>
      </c>
      <c r="CF169" s="5" t="s">
        <v>7</v>
      </c>
      <c r="CG169" s="5" t="s">
        <v>7</v>
      </c>
      <c r="CH169" s="1" t="s">
        <v>7</v>
      </c>
      <c r="CI169" t="s">
        <v>7</v>
      </c>
      <c r="CJ169" s="1" t="s">
        <v>7</v>
      </c>
      <c r="CK169" s="1" t="s">
        <v>7</v>
      </c>
      <c r="CL169" s="1" t="s">
        <v>7</v>
      </c>
      <c r="CM169" s="1" t="s">
        <v>7</v>
      </c>
      <c r="CP169" s="1">
        <f t="shared" ref="CP169:CP200" si="30">BL169/BV169</f>
        <v>0</v>
      </c>
    </row>
    <row r="170" spans="1:94" x14ac:dyDescent="0.25">
      <c r="A170" s="1" t="s">
        <v>207</v>
      </c>
      <c r="B170" s="1">
        <v>1846</v>
      </c>
      <c r="C170" s="1">
        <v>91</v>
      </c>
      <c r="D170" s="1">
        <v>18</v>
      </c>
      <c r="E170" s="1">
        <v>74</v>
      </c>
      <c r="F170" s="1">
        <v>100</v>
      </c>
      <c r="G170" s="1">
        <v>133</v>
      </c>
      <c r="H170" s="1">
        <v>145</v>
      </c>
      <c r="I170" s="1">
        <v>25</v>
      </c>
      <c r="J170" s="1">
        <v>128</v>
      </c>
      <c r="K170" s="1">
        <v>69</v>
      </c>
      <c r="L170" s="1">
        <v>70</v>
      </c>
      <c r="M170" s="1">
        <v>217</v>
      </c>
      <c r="N170" s="1">
        <v>89</v>
      </c>
      <c r="O170" s="1">
        <v>79</v>
      </c>
      <c r="P170" s="1">
        <v>262</v>
      </c>
      <c r="Q170" s="1">
        <v>230</v>
      </c>
      <c r="R170" s="1">
        <v>38</v>
      </c>
      <c r="S170" s="1">
        <v>107</v>
      </c>
      <c r="T170" s="1">
        <v>182</v>
      </c>
      <c r="U170" s="1">
        <v>201</v>
      </c>
      <c r="V170" s="1">
        <v>540</v>
      </c>
      <c r="W170" s="1">
        <v>205</v>
      </c>
      <c r="X170" s="1">
        <v>165</v>
      </c>
      <c r="Y170" s="1">
        <v>137</v>
      </c>
      <c r="Z170" s="1">
        <v>27</v>
      </c>
      <c r="AA170" s="1">
        <v>36</v>
      </c>
      <c r="AB170" s="1">
        <v>221</v>
      </c>
      <c r="AC170" s="1">
        <v>254</v>
      </c>
      <c r="AD170" s="1">
        <v>446</v>
      </c>
      <c r="AE170" s="1">
        <v>46</v>
      </c>
      <c r="AF170" s="1">
        <v>127</v>
      </c>
      <c r="AG170" s="1">
        <v>85</v>
      </c>
      <c r="AH170" s="1">
        <v>254</v>
      </c>
      <c r="AI170" s="1">
        <v>214</v>
      </c>
      <c r="AJ170" s="1">
        <v>76</v>
      </c>
      <c r="AK170" s="1">
        <v>30</v>
      </c>
      <c r="AL170" s="1">
        <v>105</v>
      </c>
      <c r="AM170" s="1">
        <v>80</v>
      </c>
      <c r="AN170" s="1">
        <v>10</v>
      </c>
      <c r="AO170" s="1">
        <v>98</v>
      </c>
      <c r="AP170" s="1">
        <v>3</v>
      </c>
      <c r="AQ170" s="1">
        <v>39</v>
      </c>
      <c r="AR170" s="1">
        <v>8</v>
      </c>
      <c r="AS170" s="1">
        <v>214</v>
      </c>
      <c r="AT170" s="1">
        <v>3</v>
      </c>
      <c r="AU170" s="1">
        <v>7</v>
      </c>
      <c r="AV170" s="1">
        <v>14</v>
      </c>
      <c r="AW170" s="1">
        <v>38</v>
      </c>
      <c r="AX170" s="1">
        <v>8</v>
      </c>
      <c r="AY170" s="1">
        <v>266</v>
      </c>
      <c r="AZ170" s="1">
        <v>37</v>
      </c>
      <c r="BA170" s="1">
        <v>39</v>
      </c>
      <c r="BB170" s="1">
        <v>32</v>
      </c>
      <c r="BC170" s="1">
        <v>36</v>
      </c>
      <c r="BD170" s="1">
        <v>27</v>
      </c>
      <c r="BE170" s="1">
        <v>9</v>
      </c>
      <c r="BF170" s="1">
        <v>1</v>
      </c>
      <c r="BG170" s="1">
        <v>5</v>
      </c>
      <c r="BH170" s="1">
        <v>3</v>
      </c>
      <c r="BI170" s="1">
        <v>5</v>
      </c>
      <c r="BJ170" s="1">
        <v>10</v>
      </c>
      <c r="BK170" s="1">
        <v>1</v>
      </c>
      <c r="BL170" s="1" t="s">
        <v>20</v>
      </c>
      <c r="BN170" s="1">
        <v>23</v>
      </c>
      <c r="BO170" s="1">
        <v>79</v>
      </c>
      <c r="BP170" s="1">
        <v>4</v>
      </c>
      <c r="BQ170" s="1">
        <v>5</v>
      </c>
      <c r="BR170" s="1">
        <v>20</v>
      </c>
      <c r="BT170" s="1">
        <f t="shared" si="22"/>
        <v>540</v>
      </c>
      <c r="BU170" s="1">
        <f t="shared" si="23"/>
        <v>8</v>
      </c>
      <c r="BV170" s="3">
        <f t="shared" si="24"/>
        <v>14.7</v>
      </c>
      <c r="BW170" t="str">
        <f t="shared" si="21"/>
        <v>b</v>
      </c>
      <c r="BX170" t="str">
        <f t="shared" si="28"/>
        <v/>
      </c>
      <c r="BY170" t="b">
        <f t="shared" si="29"/>
        <v>0</v>
      </c>
      <c r="BZ170" t="s">
        <v>6</v>
      </c>
      <c r="CA170" s="1" t="s">
        <v>6</v>
      </c>
      <c r="CB170" t="s">
        <v>6</v>
      </c>
      <c r="CC170" s="4" t="s">
        <v>7</v>
      </c>
      <c r="CD170" s="5" t="s">
        <v>7</v>
      </c>
      <c r="CE170" s="5" t="s">
        <v>7</v>
      </c>
      <c r="CF170" s="5" t="s">
        <v>7</v>
      </c>
      <c r="CG170" s="5" t="s">
        <v>7</v>
      </c>
      <c r="CH170" s="1" t="s">
        <v>7</v>
      </c>
      <c r="CI170" t="s">
        <v>7</v>
      </c>
      <c r="CJ170" s="1" t="s">
        <v>7</v>
      </c>
      <c r="CK170" s="1" t="s">
        <v>7</v>
      </c>
      <c r="CL170" s="1" t="s">
        <v>7</v>
      </c>
      <c r="CM170" s="1" t="s">
        <v>7</v>
      </c>
      <c r="CP170" s="1" t="e">
        <f t="shared" si="30"/>
        <v>#VALUE!</v>
      </c>
    </row>
    <row r="171" spans="1:94" x14ac:dyDescent="0.25">
      <c r="A171" s="1" t="s">
        <v>200</v>
      </c>
      <c r="B171" s="1">
        <v>1850</v>
      </c>
      <c r="H171" s="1">
        <v>2</v>
      </c>
      <c r="J171" s="1">
        <v>2</v>
      </c>
      <c r="Q171" s="1">
        <v>1</v>
      </c>
      <c r="R171" s="1">
        <v>1</v>
      </c>
      <c r="U171" s="1">
        <v>1</v>
      </c>
      <c r="V171" s="1">
        <v>1</v>
      </c>
      <c r="X171" s="1">
        <v>1</v>
      </c>
      <c r="AJ171" s="1">
        <v>1</v>
      </c>
      <c r="BT171" s="1">
        <f t="shared" si="22"/>
        <v>2</v>
      </c>
      <c r="BU171" s="1">
        <f t="shared" si="23"/>
        <v>0</v>
      </c>
      <c r="BV171" s="3">
        <f t="shared" si="24"/>
        <v>0</v>
      </c>
      <c r="BW171" t="str">
        <f t="shared" si="21"/>
        <v>f</v>
      </c>
      <c r="BX171" t="str">
        <f t="shared" si="28"/>
        <v/>
      </c>
      <c r="BY171" t="b">
        <f t="shared" si="29"/>
        <v>0</v>
      </c>
      <c r="BZ171" t="s">
        <v>6</v>
      </c>
      <c r="CA171" s="1" t="s">
        <v>6</v>
      </c>
      <c r="CB171" t="s">
        <v>6</v>
      </c>
      <c r="CC171" s="4" t="s">
        <v>7</v>
      </c>
      <c r="CD171" s="5" t="s">
        <v>7</v>
      </c>
      <c r="CE171" s="5" t="s">
        <v>7</v>
      </c>
      <c r="CF171" s="5" t="s">
        <v>7</v>
      </c>
      <c r="CG171" s="5" t="s">
        <v>7</v>
      </c>
      <c r="CH171" s="1" t="s">
        <v>7</v>
      </c>
      <c r="CI171" t="s">
        <v>7</v>
      </c>
      <c r="CJ171" s="1" t="s">
        <v>7</v>
      </c>
      <c r="CK171" s="1" t="s">
        <v>7</v>
      </c>
      <c r="CL171" s="1" t="s">
        <v>7</v>
      </c>
      <c r="CM171" s="1" t="s">
        <v>7</v>
      </c>
      <c r="CP171" s="1" t="e">
        <f t="shared" si="30"/>
        <v>#DIV/0!</v>
      </c>
    </row>
    <row r="172" spans="1:94" x14ac:dyDescent="0.25">
      <c r="A172" s="1" t="s">
        <v>203</v>
      </c>
      <c r="B172" s="1">
        <v>1856</v>
      </c>
      <c r="C172" s="1">
        <v>1</v>
      </c>
      <c r="D172" s="1">
        <v>1</v>
      </c>
      <c r="E172" s="1">
        <v>3</v>
      </c>
      <c r="G172" s="1">
        <v>1</v>
      </c>
      <c r="H172" s="1">
        <v>1</v>
      </c>
      <c r="BT172" s="1">
        <f t="shared" si="22"/>
        <v>3</v>
      </c>
      <c r="BU172" s="1">
        <f t="shared" si="23"/>
        <v>0</v>
      </c>
      <c r="BV172" s="3">
        <f t="shared" si="24"/>
        <v>0</v>
      </c>
      <c r="BW172" t="str">
        <f t="shared" si="21"/>
        <v>f</v>
      </c>
      <c r="BX172" t="str">
        <f t="shared" si="28"/>
        <v/>
      </c>
      <c r="BY172" t="b">
        <f t="shared" si="29"/>
        <v>0</v>
      </c>
      <c r="BZ172" t="s">
        <v>6</v>
      </c>
      <c r="CA172" s="1" t="s">
        <v>6</v>
      </c>
      <c r="CB172" t="s">
        <v>6</v>
      </c>
      <c r="CC172" s="4" t="s">
        <v>7</v>
      </c>
      <c r="CD172" s="5" t="s">
        <v>7</v>
      </c>
      <c r="CE172" s="5" t="s">
        <v>7</v>
      </c>
      <c r="CF172" s="5" t="s">
        <v>7</v>
      </c>
      <c r="CG172" s="5" t="s">
        <v>7</v>
      </c>
      <c r="CH172" s="1" t="s">
        <v>7</v>
      </c>
      <c r="CI172" t="s">
        <v>7</v>
      </c>
      <c r="CJ172" s="1" t="s">
        <v>7</v>
      </c>
      <c r="CK172" s="1" t="s">
        <v>7</v>
      </c>
      <c r="CL172" s="1" t="s">
        <v>7</v>
      </c>
      <c r="CM172" s="1" t="s">
        <v>7</v>
      </c>
      <c r="CP172" s="1" t="e">
        <f t="shared" si="30"/>
        <v>#DIV/0!</v>
      </c>
    </row>
    <row r="173" spans="1:94" x14ac:dyDescent="0.25">
      <c r="A173" s="1" t="s">
        <v>201</v>
      </c>
      <c r="B173" s="1">
        <v>1857</v>
      </c>
      <c r="C173" s="1">
        <v>13</v>
      </c>
      <c r="D173" s="1">
        <v>3</v>
      </c>
      <c r="F173" s="1">
        <v>10</v>
      </c>
      <c r="G173" s="1">
        <v>3</v>
      </c>
      <c r="H173" s="1">
        <v>2</v>
      </c>
      <c r="I173" s="1">
        <v>8</v>
      </c>
      <c r="J173" s="1">
        <v>19</v>
      </c>
      <c r="K173" s="1">
        <v>4</v>
      </c>
      <c r="L173" s="1">
        <v>6</v>
      </c>
      <c r="M173" s="1">
        <v>14</v>
      </c>
      <c r="N173" s="1">
        <v>6</v>
      </c>
      <c r="O173" s="1">
        <v>17</v>
      </c>
      <c r="P173" s="1">
        <v>44</v>
      </c>
      <c r="Q173" s="1">
        <v>5</v>
      </c>
      <c r="R173" s="1">
        <v>6</v>
      </c>
      <c r="S173" s="1">
        <v>4</v>
      </c>
      <c r="T173" s="1">
        <v>2</v>
      </c>
      <c r="U173" s="1">
        <v>23</v>
      </c>
      <c r="V173" s="1">
        <v>5</v>
      </c>
      <c r="W173" s="1">
        <v>9</v>
      </c>
      <c r="X173" s="1">
        <v>7</v>
      </c>
      <c r="Y173" s="1">
        <v>6</v>
      </c>
      <c r="Z173" s="1">
        <v>6</v>
      </c>
      <c r="AA173" s="1">
        <v>8</v>
      </c>
      <c r="AB173" s="1">
        <v>3</v>
      </c>
      <c r="AC173" s="1">
        <v>10</v>
      </c>
      <c r="AD173" s="1">
        <v>27</v>
      </c>
      <c r="AE173" s="1">
        <v>22</v>
      </c>
      <c r="AF173" s="1">
        <v>4</v>
      </c>
      <c r="AG173" s="1">
        <v>5</v>
      </c>
      <c r="AH173" s="1">
        <v>5</v>
      </c>
      <c r="AI173" s="1">
        <v>2</v>
      </c>
      <c r="AJ173" s="1">
        <v>11</v>
      </c>
      <c r="AK173" s="1">
        <v>1</v>
      </c>
      <c r="AL173" s="1">
        <v>1</v>
      </c>
      <c r="AM173" s="1">
        <v>29</v>
      </c>
      <c r="AN173" s="1">
        <v>4</v>
      </c>
      <c r="AO173" s="1">
        <v>9</v>
      </c>
      <c r="AQ173" s="1">
        <v>2</v>
      </c>
      <c r="AR173" s="1">
        <v>3</v>
      </c>
      <c r="AS173" s="1">
        <v>6</v>
      </c>
      <c r="AU173" s="1">
        <v>3</v>
      </c>
      <c r="AW173" s="1">
        <v>2</v>
      </c>
      <c r="AX173" s="1">
        <v>4</v>
      </c>
      <c r="AY173" s="1">
        <v>4</v>
      </c>
      <c r="AZ173" s="1">
        <v>4</v>
      </c>
      <c r="BA173" s="1">
        <v>7</v>
      </c>
      <c r="BB173" s="1">
        <v>7</v>
      </c>
      <c r="BC173" s="1">
        <v>1</v>
      </c>
      <c r="BD173" s="1">
        <v>3</v>
      </c>
      <c r="BE173" s="1">
        <v>2</v>
      </c>
      <c r="BG173" s="1">
        <v>6</v>
      </c>
      <c r="BH173" s="1">
        <v>2</v>
      </c>
      <c r="BJ173" s="1">
        <v>3</v>
      </c>
      <c r="BK173" s="1">
        <v>1</v>
      </c>
      <c r="BN173" s="1">
        <v>2</v>
      </c>
      <c r="BO173" s="1">
        <v>5</v>
      </c>
      <c r="BP173" s="1">
        <v>7</v>
      </c>
      <c r="BR173" s="1">
        <v>3</v>
      </c>
      <c r="BT173" s="1">
        <f t="shared" si="22"/>
        <v>44</v>
      </c>
      <c r="BU173" s="1">
        <f t="shared" si="23"/>
        <v>6</v>
      </c>
      <c r="BV173" s="3">
        <f t="shared" si="24"/>
        <v>2.1</v>
      </c>
      <c r="BW173" t="str">
        <f t="shared" si="21"/>
        <v>c</v>
      </c>
      <c r="BX173" t="str">
        <f t="shared" si="28"/>
        <v/>
      </c>
      <c r="BY173" t="b">
        <f t="shared" si="29"/>
        <v>0</v>
      </c>
      <c r="BZ173" t="s">
        <v>6</v>
      </c>
      <c r="CA173" s="1" t="s">
        <v>6</v>
      </c>
      <c r="CB173" t="s">
        <v>6</v>
      </c>
      <c r="CC173" s="4" t="s">
        <v>7</v>
      </c>
      <c r="CD173" s="5" t="s">
        <v>7</v>
      </c>
      <c r="CE173" s="5" t="s">
        <v>7</v>
      </c>
      <c r="CF173" s="5" t="s">
        <v>7</v>
      </c>
      <c r="CG173" s="5" t="s">
        <v>7</v>
      </c>
      <c r="CH173" s="1" t="s">
        <v>7</v>
      </c>
      <c r="CI173" t="s">
        <v>7</v>
      </c>
      <c r="CJ173" s="1" t="s">
        <v>7</v>
      </c>
      <c r="CK173" s="1" t="s">
        <v>7</v>
      </c>
      <c r="CL173" s="1" t="s">
        <v>7</v>
      </c>
      <c r="CM173" s="1" t="s">
        <v>7</v>
      </c>
      <c r="CP173" s="1">
        <f t="shared" si="30"/>
        <v>0</v>
      </c>
    </row>
    <row r="174" spans="1:94" x14ac:dyDescent="0.25">
      <c r="A174" s="1" t="s">
        <v>205</v>
      </c>
      <c r="B174" s="1">
        <v>1859</v>
      </c>
      <c r="C174" s="1">
        <v>6</v>
      </c>
      <c r="D174" s="1">
        <v>3</v>
      </c>
      <c r="E174" s="1">
        <v>4</v>
      </c>
      <c r="F174" s="1">
        <v>1</v>
      </c>
      <c r="G174" s="1">
        <v>12</v>
      </c>
      <c r="H174" s="1">
        <v>2</v>
      </c>
      <c r="J174" s="1">
        <v>6</v>
      </c>
      <c r="K174" s="1">
        <v>1</v>
      </c>
      <c r="L174" s="1">
        <v>3</v>
      </c>
      <c r="M174" s="1">
        <v>2</v>
      </c>
      <c r="N174" s="1">
        <v>1</v>
      </c>
      <c r="P174" s="1">
        <v>3</v>
      </c>
      <c r="Q174" s="1">
        <v>5</v>
      </c>
      <c r="R174" s="1">
        <v>2</v>
      </c>
      <c r="S174" s="1">
        <v>4</v>
      </c>
      <c r="U174" s="1">
        <v>3</v>
      </c>
      <c r="V174" s="1">
        <v>2</v>
      </c>
      <c r="W174" s="1">
        <v>11</v>
      </c>
      <c r="Z174" s="1">
        <v>2</v>
      </c>
      <c r="AA174" s="1">
        <v>1</v>
      </c>
      <c r="AB174" s="1">
        <v>4</v>
      </c>
      <c r="AC174" s="1">
        <v>6</v>
      </c>
      <c r="AD174" s="1">
        <v>12</v>
      </c>
      <c r="AE174" s="1">
        <v>5</v>
      </c>
      <c r="AF174" s="1">
        <v>1</v>
      </c>
      <c r="AG174" s="1">
        <v>2</v>
      </c>
      <c r="AH174" s="1">
        <v>6</v>
      </c>
      <c r="AI174" s="1">
        <v>4</v>
      </c>
      <c r="AJ174" s="1">
        <v>13</v>
      </c>
      <c r="AK174" s="1">
        <v>7</v>
      </c>
      <c r="AL174" s="1">
        <v>8</v>
      </c>
      <c r="AM174" s="1">
        <v>8</v>
      </c>
      <c r="AN174" s="1">
        <v>1</v>
      </c>
      <c r="AO174" s="1">
        <v>3</v>
      </c>
      <c r="AP174" s="1">
        <v>1</v>
      </c>
      <c r="AQ174" s="1">
        <v>6</v>
      </c>
      <c r="AR174" s="1">
        <v>11</v>
      </c>
      <c r="AS174" s="1">
        <v>9</v>
      </c>
      <c r="AT174" s="1">
        <v>27</v>
      </c>
      <c r="AU174" s="1">
        <v>21</v>
      </c>
      <c r="AV174" s="1">
        <v>29</v>
      </c>
      <c r="AW174" s="1">
        <v>53</v>
      </c>
      <c r="AX174" s="1">
        <v>51</v>
      </c>
      <c r="AY174" s="1">
        <v>49</v>
      </c>
      <c r="AZ174" s="1">
        <v>57</v>
      </c>
      <c r="BA174" s="1">
        <v>59</v>
      </c>
      <c r="BB174" s="1">
        <v>46</v>
      </c>
      <c r="BC174" s="1">
        <v>50</v>
      </c>
      <c r="BD174" s="1">
        <v>50</v>
      </c>
      <c r="BE174" s="1">
        <v>69</v>
      </c>
      <c r="BF174" s="1">
        <v>56</v>
      </c>
      <c r="BG174" s="1">
        <v>29</v>
      </c>
      <c r="BH174" s="1">
        <v>27</v>
      </c>
      <c r="BI174" s="1">
        <v>55</v>
      </c>
      <c r="BJ174" s="1">
        <v>49</v>
      </c>
      <c r="BK174" s="1">
        <v>37</v>
      </c>
      <c r="BL174" s="1">
        <v>58</v>
      </c>
      <c r="BM174" s="1">
        <v>59</v>
      </c>
      <c r="BN174" s="1">
        <v>23</v>
      </c>
      <c r="BO174" s="1">
        <v>54</v>
      </c>
      <c r="BP174" s="1">
        <v>52</v>
      </c>
      <c r="BQ174" s="1">
        <v>27</v>
      </c>
      <c r="BR174" s="1">
        <v>48</v>
      </c>
      <c r="BT174" s="1">
        <f t="shared" si="22"/>
        <v>69</v>
      </c>
      <c r="BU174" s="1">
        <f t="shared" si="23"/>
        <v>10</v>
      </c>
      <c r="BV174" s="3">
        <f t="shared" si="24"/>
        <v>46.2</v>
      </c>
      <c r="BW174" t="str">
        <f t="shared" si="21"/>
        <v>a</v>
      </c>
      <c r="BX174" t="str">
        <f t="shared" si="28"/>
        <v>CAPS</v>
      </c>
      <c r="BY174" t="b">
        <f t="shared" si="29"/>
        <v>1</v>
      </c>
      <c r="BZ174" t="s">
        <v>6</v>
      </c>
      <c r="CA174" s="1" t="s">
        <v>6</v>
      </c>
      <c r="CB174" t="s">
        <v>6</v>
      </c>
      <c r="CC174" s="4" t="s">
        <v>7</v>
      </c>
      <c r="CD174" s="5" t="s">
        <v>7</v>
      </c>
      <c r="CE174" s="5" t="s">
        <v>7</v>
      </c>
      <c r="CF174" s="5" t="s">
        <v>7</v>
      </c>
      <c r="CG174" s="5" t="s">
        <v>7</v>
      </c>
      <c r="CH174" s="1" t="s">
        <v>7</v>
      </c>
      <c r="CI174" t="s">
        <v>7</v>
      </c>
      <c r="CJ174" s="1" t="s">
        <v>7</v>
      </c>
      <c r="CK174" s="1" t="s">
        <v>7</v>
      </c>
      <c r="CL174" s="1" t="s">
        <v>7</v>
      </c>
      <c r="CM174" s="1" t="s">
        <v>7</v>
      </c>
      <c r="CP174" s="1">
        <f t="shared" si="30"/>
        <v>1.2554112554112553</v>
      </c>
    </row>
    <row r="175" spans="1:94" x14ac:dyDescent="0.25">
      <c r="A175" s="1" t="s">
        <v>206</v>
      </c>
      <c r="B175" s="1">
        <v>1861</v>
      </c>
      <c r="C175" s="1">
        <v>3</v>
      </c>
      <c r="E175" s="1">
        <v>2</v>
      </c>
      <c r="F175" s="1">
        <v>2</v>
      </c>
      <c r="I175" s="1">
        <v>1</v>
      </c>
      <c r="J175" s="1">
        <v>3</v>
      </c>
      <c r="K175" s="1">
        <v>5</v>
      </c>
      <c r="M175" s="1">
        <v>22</v>
      </c>
      <c r="N175" s="1">
        <v>11</v>
      </c>
      <c r="O175" s="1">
        <v>6</v>
      </c>
      <c r="P175" s="1">
        <v>6</v>
      </c>
      <c r="Q175" s="1">
        <v>1</v>
      </c>
      <c r="R175" s="1">
        <v>2</v>
      </c>
      <c r="S175" s="1">
        <v>8</v>
      </c>
      <c r="T175" s="1">
        <v>14</v>
      </c>
      <c r="U175" s="1">
        <v>13</v>
      </c>
      <c r="V175" s="1">
        <v>21</v>
      </c>
      <c r="W175" s="1">
        <v>10</v>
      </c>
      <c r="X175" s="1">
        <v>11</v>
      </c>
      <c r="Y175" s="1">
        <v>4</v>
      </c>
      <c r="Z175" s="1">
        <v>10</v>
      </c>
      <c r="AA175" s="1">
        <v>7</v>
      </c>
      <c r="AB175" s="1">
        <v>24</v>
      </c>
      <c r="AC175" s="1">
        <v>4</v>
      </c>
      <c r="AD175" s="1">
        <v>14</v>
      </c>
      <c r="AE175" s="1">
        <v>7</v>
      </c>
      <c r="AF175" s="1">
        <v>14</v>
      </c>
      <c r="AG175" s="1">
        <v>14</v>
      </c>
      <c r="AH175" s="1">
        <v>7</v>
      </c>
      <c r="AI175" s="1">
        <v>15</v>
      </c>
      <c r="AJ175" s="1">
        <v>3</v>
      </c>
      <c r="AK175" s="1">
        <v>1</v>
      </c>
      <c r="AL175" s="1">
        <v>11</v>
      </c>
      <c r="AM175" s="1">
        <v>15</v>
      </c>
      <c r="AN175" s="1">
        <v>2</v>
      </c>
      <c r="AO175" s="1">
        <v>5</v>
      </c>
      <c r="AP175" s="1">
        <v>1</v>
      </c>
      <c r="AQ175" s="1">
        <v>10</v>
      </c>
      <c r="AR175" s="1">
        <v>5</v>
      </c>
      <c r="AS175" s="1">
        <v>9</v>
      </c>
      <c r="AT175" s="1">
        <v>2</v>
      </c>
      <c r="AU175" s="1">
        <v>6</v>
      </c>
      <c r="AV175" s="1">
        <v>3</v>
      </c>
      <c r="AW175" s="1">
        <v>2</v>
      </c>
      <c r="AX175" s="1">
        <v>2</v>
      </c>
      <c r="AY175" s="1">
        <v>13</v>
      </c>
      <c r="AZ175" s="1">
        <v>4</v>
      </c>
      <c r="BA175" s="1">
        <v>22</v>
      </c>
      <c r="BB175" s="1">
        <v>6</v>
      </c>
      <c r="BC175" s="1">
        <v>5</v>
      </c>
      <c r="BD175" s="1">
        <v>4</v>
      </c>
      <c r="BE175" s="1">
        <v>6</v>
      </c>
      <c r="BF175" s="1">
        <v>1</v>
      </c>
      <c r="BG175" s="1">
        <v>1</v>
      </c>
      <c r="BI175" s="1">
        <v>2</v>
      </c>
      <c r="BJ175" s="1">
        <v>6</v>
      </c>
      <c r="BK175" s="1">
        <v>2</v>
      </c>
      <c r="BN175" s="1">
        <v>3</v>
      </c>
      <c r="BO175" s="1">
        <v>19</v>
      </c>
      <c r="BP175" s="1">
        <v>3</v>
      </c>
      <c r="BQ175" s="1">
        <v>1</v>
      </c>
      <c r="BR175" s="1">
        <v>14</v>
      </c>
      <c r="BT175" s="1">
        <f t="shared" si="22"/>
        <v>24</v>
      </c>
      <c r="BU175" s="1">
        <f t="shared" si="23"/>
        <v>8</v>
      </c>
      <c r="BV175" s="3">
        <f t="shared" si="24"/>
        <v>5</v>
      </c>
      <c r="BW175" t="str">
        <f t="shared" si="21"/>
        <v>b</v>
      </c>
      <c r="BX175" t="str">
        <f t="shared" si="28"/>
        <v/>
      </c>
      <c r="BY175" t="b">
        <f t="shared" si="29"/>
        <v>0</v>
      </c>
      <c r="BZ175" t="s">
        <v>6</v>
      </c>
      <c r="CA175" s="1" t="s">
        <v>6</v>
      </c>
      <c r="CB175" t="s">
        <v>6</v>
      </c>
      <c r="CC175" s="4" t="s">
        <v>7</v>
      </c>
      <c r="CD175" s="5" t="s">
        <v>7</v>
      </c>
      <c r="CE175" s="5" t="s">
        <v>7</v>
      </c>
      <c r="CF175" s="5" t="s">
        <v>7</v>
      </c>
      <c r="CG175" s="5" t="s">
        <v>7</v>
      </c>
      <c r="CH175" s="1" t="s">
        <v>7</v>
      </c>
      <c r="CI175" t="s">
        <v>7</v>
      </c>
      <c r="CJ175" s="1" t="s">
        <v>7</v>
      </c>
      <c r="CK175" s="1" t="s">
        <v>7</v>
      </c>
      <c r="CL175" s="1" t="s">
        <v>7</v>
      </c>
      <c r="CM175" s="1" t="s">
        <v>7</v>
      </c>
      <c r="CP175" s="1">
        <f t="shared" si="30"/>
        <v>0</v>
      </c>
    </row>
    <row r="176" spans="1:94" x14ac:dyDescent="0.25">
      <c r="A176" s="1" t="s">
        <v>196</v>
      </c>
      <c r="B176" s="1">
        <v>1877</v>
      </c>
      <c r="C176" s="1">
        <v>23</v>
      </c>
      <c r="D176" s="1">
        <v>15</v>
      </c>
      <c r="E176" s="1">
        <v>32</v>
      </c>
      <c r="F176" s="1">
        <v>59</v>
      </c>
      <c r="G176" s="1">
        <v>41</v>
      </c>
      <c r="H176" s="1">
        <v>39</v>
      </c>
      <c r="I176" s="1">
        <v>36</v>
      </c>
      <c r="J176" s="1">
        <v>71</v>
      </c>
      <c r="K176" s="1">
        <v>77</v>
      </c>
      <c r="L176" s="1">
        <v>81</v>
      </c>
      <c r="M176" s="1">
        <v>124</v>
      </c>
      <c r="N176" s="1">
        <v>116</v>
      </c>
      <c r="O176" s="1">
        <v>94</v>
      </c>
      <c r="P176" s="1">
        <v>97</v>
      </c>
      <c r="Q176" s="1">
        <v>108</v>
      </c>
      <c r="R176" s="1">
        <v>71</v>
      </c>
      <c r="S176" s="1">
        <v>94</v>
      </c>
      <c r="T176" s="1">
        <v>70</v>
      </c>
      <c r="U176" s="1">
        <v>94</v>
      </c>
      <c r="V176" s="1">
        <v>196</v>
      </c>
      <c r="W176" s="1">
        <v>259</v>
      </c>
      <c r="X176" s="1">
        <v>174</v>
      </c>
      <c r="Y176" s="1">
        <v>184</v>
      </c>
      <c r="Z176" s="1">
        <v>171</v>
      </c>
      <c r="AA176" s="1">
        <v>172</v>
      </c>
      <c r="AB176" s="1">
        <v>245</v>
      </c>
      <c r="AC176" s="1">
        <v>274</v>
      </c>
      <c r="AD176" s="1">
        <v>215</v>
      </c>
      <c r="AE176" s="1">
        <v>137</v>
      </c>
      <c r="AF176" s="1">
        <v>130</v>
      </c>
      <c r="AG176" s="1">
        <v>129</v>
      </c>
      <c r="AH176" s="1">
        <v>131</v>
      </c>
      <c r="AI176" s="1">
        <v>133</v>
      </c>
      <c r="AJ176" s="1">
        <v>149</v>
      </c>
      <c r="AK176" s="1">
        <v>139</v>
      </c>
      <c r="AL176" s="1">
        <v>163</v>
      </c>
      <c r="AM176" s="1">
        <v>194</v>
      </c>
      <c r="AN176" s="1">
        <v>116</v>
      </c>
      <c r="AO176" s="1">
        <v>195</v>
      </c>
      <c r="AP176" s="1">
        <v>114</v>
      </c>
      <c r="AQ176" s="1">
        <v>190</v>
      </c>
      <c r="AR176" s="1">
        <v>221</v>
      </c>
      <c r="AS176" s="1">
        <v>175</v>
      </c>
      <c r="AT176" s="1">
        <v>243</v>
      </c>
      <c r="AU176" s="1">
        <v>242</v>
      </c>
      <c r="AV176" s="1">
        <v>361</v>
      </c>
      <c r="AW176" s="1">
        <v>342</v>
      </c>
      <c r="AX176" s="1">
        <v>255</v>
      </c>
      <c r="AY176" s="1">
        <v>268</v>
      </c>
      <c r="AZ176" s="1">
        <v>291</v>
      </c>
      <c r="BA176" s="1">
        <v>237</v>
      </c>
      <c r="BB176" s="1">
        <v>283</v>
      </c>
      <c r="BC176" s="1">
        <v>231</v>
      </c>
      <c r="BD176" s="1">
        <v>205</v>
      </c>
      <c r="BE176" s="1">
        <v>180</v>
      </c>
      <c r="BF176" s="1">
        <v>175</v>
      </c>
      <c r="BG176" s="1">
        <v>79</v>
      </c>
      <c r="BH176" s="1">
        <v>231</v>
      </c>
      <c r="BI176" s="1">
        <v>196</v>
      </c>
      <c r="BJ176" s="1">
        <v>153</v>
      </c>
      <c r="BK176" s="1">
        <v>149</v>
      </c>
      <c r="BL176" s="1">
        <v>154</v>
      </c>
      <c r="BM176" s="1">
        <v>121</v>
      </c>
      <c r="BN176" s="1">
        <v>154</v>
      </c>
      <c r="BO176" s="1">
        <v>140</v>
      </c>
      <c r="BP176" s="1">
        <v>107</v>
      </c>
      <c r="BQ176" s="1">
        <v>128</v>
      </c>
      <c r="BR176" s="1">
        <v>83</v>
      </c>
      <c r="BT176" s="1">
        <f t="shared" si="22"/>
        <v>361</v>
      </c>
      <c r="BU176" s="1">
        <f t="shared" si="23"/>
        <v>10</v>
      </c>
      <c r="BV176" s="3">
        <f t="shared" si="24"/>
        <v>138.5</v>
      </c>
      <c r="BW176" t="str">
        <f t="shared" si="21"/>
        <v>a</v>
      </c>
      <c r="BX176" t="str">
        <f t="shared" si="28"/>
        <v>CAPS</v>
      </c>
      <c r="BY176" t="b">
        <f t="shared" si="29"/>
        <v>1</v>
      </c>
      <c r="BZ176" t="s">
        <v>6</v>
      </c>
      <c r="CA176" s="1" t="s">
        <v>6</v>
      </c>
      <c r="CB176" t="s">
        <v>6</v>
      </c>
      <c r="CC176" s="4" t="s">
        <v>7</v>
      </c>
      <c r="CD176" s="5" t="s">
        <v>7</v>
      </c>
      <c r="CE176" s="5" t="s">
        <v>7</v>
      </c>
      <c r="CF176" s="5" t="s">
        <v>7</v>
      </c>
      <c r="CG176" s="5" t="s">
        <v>7</v>
      </c>
      <c r="CH176" s="1" t="s">
        <v>7</v>
      </c>
      <c r="CI176" t="s">
        <v>7</v>
      </c>
      <c r="CJ176" s="1" t="s">
        <v>7</v>
      </c>
      <c r="CK176" s="1" t="s">
        <v>7</v>
      </c>
      <c r="CL176" s="1" t="s">
        <v>7</v>
      </c>
      <c r="CM176" s="1" t="s">
        <v>7</v>
      </c>
      <c r="CP176" s="1">
        <f t="shared" si="30"/>
        <v>1.1119133574007221</v>
      </c>
    </row>
    <row r="177" spans="1:94" x14ac:dyDescent="0.25">
      <c r="A177" s="1" t="s">
        <v>195</v>
      </c>
      <c r="B177" s="1">
        <v>1897</v>
      </c>
      <c r="C177" s="1">
        <v>53</v>
      </c>
      <c r="D177" s="1">
        <v>26</v>
      </c>
      <c r="E177" s="1">
        <v>20</v>
      </c>
      <c r="F177" s="1">
        <v>22</v>
      </c>
      <c r="G177" s="1">
        <v>39</v>
      </c>
      <c r="H177" s="1">
        <v>38</v>
      </c>
      <c r="I177" s="1">
        <v>44</v>
      </c>
      <c r="J177" s="1">
        <v>15</v>
      </c>
      <c r="K177" s="1">
        <v>31</v>
      </c>
      <c r="L177" s="1">
        <v>36</v>
      </c>
      <c r="M177" s="1">
        <v>42</v>
      </c>
      <c r="N177" s="1">
        <v>51</v>
      </c>
      <c r="O177" s="1">
        <v>36</v>
      </c>
      <c r="P177" s="1">
        <v>21</v>
      </c>
      <c r="Q177" s="1">
        <v>2</v>
      </c>
      <c r="R177" s="1">
        <v>42</v>
      </c>
      <c r="S177" s="1">
        <v>34</v>
      </c>
      <c r="T177" s="1">
        <v>26</v>
      </c>
      <c r="U177" s="1">
        <v>33</v>
      </c>
      <c r="V177" s="1">
        <v>84</v>
      </c>
      <c r="W177" s="1">
        <v>58</v>
      </c>
      <c r="X177" s="1">
        <v>73</v>
      </c>
      <c r="Y177" s="1">
        <v>75</v>
      </c>
      <c r="Z177" s="1">
        <v>65</v>
      </c>
      <c r="AA177" s="1">
        <v>48</v>
      </c>
      <c r="AB177" s="1">
        <v>58</v>
      </c>
      <c r="AC177" s="1">
        <v>42</v>
      </c>
      <c r="AD177" s="1">
        <v>55</v>
      </c>
      <c r="AE177" s="1">
        <v>52</v>
      </c>
      <c r="AF177" s="1">
        <v>46</v>
      </c>
      <c r="AG177" s="1">
        <v>38</v>
      </c>
      <c r="AH177" s="1">
        <v>40</v>
      </c>
      <c r="AI177" s="1">
        <v>39</v>
      </c>
      <c r="AJ177" s="1">
        <v>54</v>
      </c>
      <c r="AK177" s="1">
        <v>51</v>
      </c>
      <c r="AL177" s="1">
        <v>82</v>
      </c>
      <c r="AM177" s="1">
        <v>66</v>
      </c>
      <c r="AN177" s="1">
        <v>35</v>
      </c>
      <c r="AO177" s="1">
        <v>45</v>
      </c>
      <c r="AP177" s="1">
        <v>39</v>
      </c>
      <c r="AQ177" s="1">
        <v>59</v>
      </c>
      <c r="AR177" s="1">
        <v>47</v>
      </c>
      <c r="AS177" s="1">
        <v>35</v>
      </c>
      <c r="AT177" s="1">
        <v>72</v>
      </c>
      <c r="AU177" s="1">
        <v>56</v>
      </c>
      <c r="AV177" s="1">
        <v>57</v>
      </c>
      <c r="AW177" s="1">
        <v>55</v>
      </c>
      <c r="AX177" s="1">
        <v>47</v>
      </c>
      <c r="AY177" s="1">
        <v>33</v>
      </c>
      <c r="AZ177" s="1">
        <v>41</v>
      </c>
      <c r="BA177" s="1">
        <v>40</v>
      </c>
      <c r="BB177" s="1">
        <v>41</v>
      </c>
      <c r="BC177" s="1">
        <v>33</v>
      </c>
      <c r="BD177" s="1">
        <v>30</v>
      </c>
      <c r="BE177" s="1">
        <v>40</v>
      </c>
      <c r="BF177" s="1">
        <v>33</v>
      </c>
      <c r="BG177" s="1">
        <v>26</v>
      </c>
      <c r="BH177" s="1">
        <v>27</v>
      </c>
      <c r="BI177" s="1">
        <v>25</v>
      </c>
      <c r="BJ177" s="1">
        <v>13</v>
      </c>
      <c r="BK177" s="1">
        <v>29</v>
      </c>
      <c r="BL177" s="1">
        <v>20</v>
      </c>
      <c r="BM177" s="1">
        <v>29</v>
      </c>
      <c r="BN177" s="1">
        <v>38</v>
      </c>
      <c r="BO177" s="1">
        <v>21</v>
      </c>
      <c r="BP177" s="1">
        <v>16</v>
      </c>
      <c r="BQ177" s="1">
        <v>33</v>
      </c>
      <c r="BR177" s="1">
        <v>37</v>
      </c>
      <c r="BT177" s="1">
        <f t="shared" si="22"/>
        <v>84</v>
      </c>
      <c r="BU177" s="1">
        <f t="shared" si="23"/>
        <v>10</v>
      </c>
      <c r="BV177" s="3">
        <f t="shared" si="24"/>
        <v>26.1</v>
      </c>
      <c r="BW177" t="str">
        <f t="shared" si="21"/>
        <v>a</v>
      </c>
      <c r="BX177" t="str">
        <f t="shared" si="28"/>
        <v>CAPS</v>
      </c>
      <c r="BY177" t="b">
        <f t="shared" si="29"/>
        <v>1</v>
      </c>
      <c r="BZ177" t="s">
        <v>6</v>
      </c>
      <c r="CA177" s="1" t="s">
        <v>6</v>
      </c>
      <c r="CB177" t="s">
        <v>6</v>
      </c>
      <c r="CC177" s="4" t="s">
        <v>7</v>
      </c>
      <c r="CD177" s="5" t="s">
        <v>7</v>
      </c>
      <c r="CE177" s="5" t="s">
        <v>7</v>
      </c>
      <c r="CF177" s="5" t="s">
        <v>7</v>
      </c>
      <c r="CG177" s="5" t="s">
        <v>7</v>
      </c>
      <c r="CH177" s="1" t="s">
        <v>7</v>
      </c>
      <c r="CI177" t="s">
        <v>7</v>
      </c>
      <c r="CJ177" s="1" t="s">
        <v>7</v>
      </c>
      <c r="CK177" s="1" t="s">
        <v>7</v>
      </c>
      <c r="CL177" s="1" t="s">
        <v>7</v>
      </c>
      <c r="CM177" s="1" t="s">
        <v>7</v>
      </c>
      <c r="CP177" s="1">
        <f t="shared" si="30"/>
        <v>0.76628352490421447</v>
      </c>
    </row>
    <row r="178" spans="1:94" x14ac:dyDescent="0.25">
      <c r="A178" s="1" t="s">
        <v>216</v>
      </c>
      <c r="B178" s="1">
        <v>1899</v>
      </c>
      <c r="C178" s="1">
        <v>50</v>
      </c>
      <c r="E178" s="1">
        <v>12</v>
      </c>
      <c r="F178" s="1">
        <v>80</v>
      </c>
      <c r="H178" s="1">
        <v>400</v>
      </c>
      <c r="I178" s="1">
        <v>50</v>
      </c>
      <c r="J178" s="1">
        <v>500</v>
      </c>
      <c r="K178" s="1">
        <v>2</v>
      </c>
      <c r="L178" s="1">
        <v>350</v>
      </c>
      <c r="N178" s="1">
        <v>27</v>
      </c>
      <c r="O178" s="1">
        <v>1</v>
      </c>
      <c r="R178" s="1">
        <v>1</v>
      </c>
      <c r="S178" s="1">
        <v>1</v>
      </c>
      <c r="T178" s="1">
        <v>5</v>
      </c>
      <c r="U178" s="1">
        <v>244</v>
      </c>
      <c r="V178" s="1">
        <v>116</v>
      </c>
      <c r="W178" s="1">
        <v>163</v>
      </c>
      <c r="X178" s="1">
        <v>376</v>
      </c>
      <c r="Y178" s="1">
        <v>574</v>
      </c>
      <c r="Z178" s="1">
        <v>274</v>
      </c>
      <c r="AA178" s="1">
        <v>301</v>
      </c>
      <c r="AB178" s="1">
        <v>130</v>
      </c>
      <c r="AC178" s="1">
        <v>54</v>
      </c>
      <c r="AD178" s="1">
        <v>130</v>
      </c>
      <c r="AE178" s="1">
        <v>75</v>
      </c>
      <c r="AF178" s="1">
        <v>251</v>
      </c>
      <c r="AG178" s="1">
        <v>570</v>
      </c>
      <c r="AH178" s="1">
        <v>180</v>
      </c>
      <c r="AI178" s="1">
        <v>169</v>
      </c>
      <c r="AJ178" s="1">
        <v>43</v>
      </c>
      <c r="AK178" s="1">
        <v>88</v>
      </c>
      <c r="AL178" s="1">
        <v>153</v>
      </c>
      <c r="AM178" s="1">
        <v>103</v>
      </c>
      <c r="AN178" s="1">
        <v>100</v>
      </c>
      <c r="AO178" s="1">
        <v>320</v>
      </c>
      <c r="AP178" s="1">
        <v>55</v>
      </c>
      <c r="AQ178" s="1">
        <v>72</v>
      </c>
      <c r="AR178" s="1">
        <v>484</v>
      </c>
      <c r="AS178" s="1">
        <v>40</v>
      </c>
      <c r="AT178" s="1">
        <v>50</v>
      </c>
      <c r="AU178" s="1">
        <v>37</v>
      </c>
      <c r="AW178" s="1">
        <v>160</v>
      </c>
      <c r="AX178" s="1">
        <v>75</v>
      </c>
      <c r="AY178" s="1">
        <v>5</v>
      </c>
      <c r="AZ178" s="1">
        <v>5</v>
      </c>
      <c r="BA178" s="1">
        <v>35</v>
      </c>
      <c r="BB178" s="1">
        <v>2</v>
      </c>
      <c r="BE178" s="1">
        <v>47</v>
      </c>
      <c r="BG178" s="1">
        <v>14</v>
      </c>
      <c r="BH178" s="1">
        <v>20</v>
      </c>
      <c r="BJ178" s="1">
        <v>16</v>
      </c>
      <c r="BK178" s="1">
        <v>3</v>
      </c>
      <c r="BM178" s="1">
        <v>10</v>
      </c>
      <c r="BN178" s="1">
        <v>180</v>
      </c>
      <c r="BO178" s="1">
        <v>16</v>
      </c>
      <c r="BP178" s="1">
        <v>15</v>
      </c>
      <c r="BR178" s="1">
        <v>70</v>
      </c>
      <c r="BT178" s="1">
        <f t="shared" si="22"/>
        <v>574</v>
      </c>
      <c r="BU178" s="1">
        <f t="shared" si="23"/>
        <v>7</v>
      </c>
      <c r="BV178" s="3">
        <f t="shared" si="24"/>
        <v>31</v>
      </c>
      <c r="BW178" t="str">
        <f t="shared" si="21"/>
        <v>b</v>
      </c>
      <c r="BX178" t="str">
        <f t="shared" si="28"/>
        <v>CAPS</v>
      </c>
      <c r="BY178" t="b">
        <f t="shared" si="29"/>
        <v>0</v>
      </c>
      <c r="BZ178" t="s">
        <v>6</v>
      </c>
      <c r="CA178" s="1" t="s">
        <v>6</v>
      </c>
      <c r="CB178" t="s">
        <v>6</v>
      </c>
      <c r="CC178" s="4" t="s">
        <v>7</v>
      </c>
      <c r="CD178" s="5" t="s">
        <v>7</v>
      </c>
      <c r="CE178" s="5" t="s">
        <v>7</v>
      </c>
      <c r="CF178" s="5" t="s">
        <v>7</v>
      </c>
      <c r="CG178" s="5" t="s">
        <v>7</v>
      </c>
      <c r="CH178" s="1" t="s">
        <v>7</v>
      </c>
      <c r="CI178" t="s">
        <v>7</v>
      </c>
      <c r="CJ178" s="1" t="s">
        <v>7</v>
      </c>
      <c r="CK178" s="1" t="s">
        <v>7</v>
      </c>
      <c r="CL178" s="1" t="s">
        <v>7</v>
      </c>
      <c r="CM178" s="1" t="s">
        <v>7</v>
      </c>
      <c r="CP178" s="1">
        <f t="shared" si="30"/>
        <v>0</v>
      </c>
    </row>
    <row r="179" spans="1:94" x14ac:dyDescent="0.25">
      <c r="A179" s="1" t="s">
        <v>218</v>
      </c>
      <c r="B179" s="1">
        <v>1900</v>
      </c>
      <c r="C179" s="1">
        <v>64</v>
      </c>
      <c r="D179" s="1">
        <v>27</v>
      </c>
      <c r="E179" s="1">
        <v>82</v>
      </c>
      <c r="F179" s="1">
        <v>52</v>
      </c>
      <c r="G179" s="1">
        <v>67</v>
      </c>
      <c r="H179" s="1">
        <v>132</v>
      </c>
      <c r="I179" s="1">
        <v>144</v>
      </c>
      <c r="J179" s="1">
        <v>155</v>
      </c>
      <c r="K179" s="1">
        <v>234</v>
      </c>
      <c r="L179" s="1">
        <v>90</v>
      </c>
      <c r="M179" s="1">
        <v>136</v>
      </c>
      <c r="N179" s="1">
        <v>111</v>
      </c>
      <c r="O179" s="1">
        <v>77</v>
      </c>
      <c r="P179" s="1">
        <v>120</v>
      </c>
      <c r="Q179" s="1">
        <v>68</v>
      </c>
      <c r="R179" s="1">
        <v>53</v>
      </c>
      <c r="S179" s="1">
        <v>72</v>
      </c>
      <c r="T179" s="1">
        <v>56</v>
      </c>
      <c r="U179" s="1">
        <v>163</v>
      </c>
      <c r="V179" s="1">
        <v>157</v>
      </c>
      <c r="W179" s="1">
        <v>193</v>
      </c>
      <c r="X179" s="1">
        <v>150</v>
      </c>
      <c r="Y179" s="1">
        <v>160</v>
      </c>
      <c r="Z179" s="1">
        <v>105</v>
      </c>
      <c r="AA179" s="1">
        <v>101</v>
      </c>
      <c r="AB179" s="1">
        <v>207</v>
      </c>
      <c r="AC179" s="1">
        <v>123</v>
      </c>
      <c r="AD179" s="1">
        <v>129</v>
      </c>
      <c r="AE179" s="1">
        <v>90</v>
      </c>
      <c r="AF179" s="1">
        <v>76</v>
      </c>
      <c r="AG179" s="1">
        <v>133</v>
      </c>
      <c r="AH179" s="1">
        <v>88</v>
      </c>
      <c r="AI179" s="1">
        <v>51</v>
      </c>
      <c r="AJ179" s="1">
        <v>54</v>
      </c>
      <c r="AK179" s="1">
        <v>56</v>
      </c>
      <c r="AL179" s="1">
        <v>79</v>
      </c>
      <c r="AM179" s="1">
        <v>60</v>
      </c>
      <c r="AN179" s="1">
        <v>37</v>
      </c>
      <c r="AO179" s="1">
        <v>34</v>
      </c>
      <c r="AP179" s="1">
        <v>16</v>
      </c>
      <c r="AQ179" s="1">
        <v>15</v>
      </c>
      <c r="AR179" s="1">
        <v>31</v>
      </c>
      <c r="AS179" s="1">
        <v>39</v>
      </c>
      <c r="AT179" s="1">
        <v>23</v>
      </c>
      <c r="AU179" s="1">
        <v>16</v>
      </c>
      <c r="AV179" s="1">
        <v>27</v>
      </c>
      <c r="AW179" s="1">
        <v>12</v>
      </c>
      <c r="AX179" s="1">
        <v>12</v>
      </c>
      <c r="AY179" s="1">
        <v>3</v>
      </c>
      <c r="AZ179" s="1">
        <v>33</v>
      </c>
      <c r="BA179" s="1">
        <v>16</v>
      </c>
      <c r="BB179" s="1">
        <v>12</v>
      </c>
      <c r="BC179" s="1">
        <v>6</v>
      </c>
      <c r="BD179" s="1">
        <v>18</v>
      </c>
      <c r="BE179" s="1">
        <v>12</v>
      </c>
      <c r="BF179" s="1">
        <v>13</v>
      </c>
      <c r="BG179" s="1">
        <v>18</v>
      </c>
      <c r="BH179" s="1">
        <v>13</v>
      </c>
      <c r="BI179" s="1">
        <v>10</v>
      </c>
      <c r="BJ179" s="1">
        <v>6</v>
      </c>
      <c r="BK179" s="1">
        <v>8</v>
      </c>
      <c r="BL179" s="1">
        <v>9</v>
      </c>
      <c r="BM179" s="1">
        <v>14</v>
      </c>
      <c r="BN179" s="1">
        <v>13</v>
      </c>
      <c r="BO179" s="1">
        <v>11</v>
      </c>
      <c r="BP179" s="1">
        <v>13</v>
      </c>
      <c r="BQ179" s="1">
        <v>14</v>
      </c>
      <c r="BR179" s="1">
        <v>7</v>
      </c>
      <c r="BT179" s="1">
        <f t="shared" si="22"/>
        <v>234</v>
      </c>
      <c r="BU179" s="1">
        <f t="shared" si="23"/>
        <v>10</v>
      </c>
      <c r="BV179" s="3">
        <f t="shared" si="24"/>
        <v>10.5</v>
      </c>
      <c r="BW179" t="str">
        <f t="shared" si="21"/>
        <v>a</v>
      </c>
      <c r="BX179" t="str">
        <f t="shared" si="28"/>
        <v/>
      </c>
      <c r="BY179" t="b">
        <f t="shared" si="29"/>
        <v>1</v>
      </c>
      <c r="BZ179" t="s">
        <v>6</v>
      </c>
      <c r="CA179" s="1" t="s">
        <v>6</v>
      </c>
      <c r="CB179" t="s">
        <v>6</v>
      </c>
      <c r="CC179" s="4" t="s">
        <v>7</v>
      </c>
      <c r="CD179" s="5" t="s">
        <v>7</v>
      </c>
      <c r="CE179" s="5" t="s">
        <v>7</v>
      </c>
      <c r="CF179" s="5" t="s">
        <v>7</v>
      </c>
      <c r="CG179" s="5" t="s">
        <v>7</v>
      </c>
      <c r="CH179" s="1" t="s">
        <v>7</v>
      </c>
      <c r="CI179" t="s">
        <v>7</v>
      </c>
      <c r="CJ179" s="1" t="s">
        <v>7</v>
      </c>
      <c r="CK179" s="1" t="s">
        <v>7</v>
      </c>
      <c r="CL179" s="1" t="s">
        <v>7</v>
      </c>
      <c r="CM179" s="1" t="s">
        <v>7</v>
      </c>
      <c r="CP179" s="1">
        <f t="shared" si="30"/>
        <v>0.8571428571428571</v>
      </c>
    </row>
    <row r="180" spans="1:94" x14ac:dyDescent="0.25">
      <c r="A180" s="1" t="s">
        <v>223</v>
      </c>
      <c r="B180" s="1">
        <v>1921</v>
      </c>
      <c r="C180" s="1">
        <v>2</v>
      </c>
      <c r="D180" s="1">
        <v>2</v>
      </c>
      <c r="E180" s="1">
        <v>9</v>
      </c>
      <c r="F180" s="1">
        <v>6</v>
      </c>
      <c r="G180" s="1">
        <v>12</v>
      </c>
      <c r="H180" s="1">
        <v>9</v>
      </c>
      <c r="I180" s="1">
        <v>2</v>
      </c>
      <c r="J180" s="1">
        <v>1</v>
      </c>
      <c r="K180" s="1">
        <v>4</v>
      </c>
      <c r="L180" s="1">
        <v>6</v>
      </c>
      <c r="M180" s="1">
        <v>5</v>
      </c>
      <c r="N180" s="1">
        <v>8</v>
      </c>
      <c r="O180" s="1">
        <v>5</v>
      </c>
      <c r="P180" s="1">
        <v>4</v>
      </c>
      <c r="R180" s="1">
        <v>2</v>
      </c>
      <c r="S180" s="1">
        <v>4</v>
      </c>
      <c r="T180" s="1">
        <v>3</v>
      </c>
      <c r="U180" s="1">
        <v>12</v>
      </c>
      <c r="V180" s="1">
        <v>19</v>
      </c>
      <c r="W180" s="1">
        <v>11</v>
      </c>
      <c r="X180" s="1">
        <v>19</v>
      </c>
      <c r="Y180" s="1">
        <v>33</v>
      </c>
      <c r="Z180" s="1">
        <v>12</v>
      </c>
      <c r="AA180" s="1">
        <v>7</v>
      </c>
      <c r="AB180" s="1">
        <v>18</v>
      </c>
      <c r="AC180" s="1">
        <v>11</v>
      </c>
      <c r="AD180" s="1">
        <v>21</v>
      </c>
      <c r="AE180" s="1">
        <v>7</v>
      </c>
      <c r="AF180" s="1">
        <v>22</v>
      </c>
      <c r="AG180" s="1">
        <v>11</v>
      </c>
      <c r="AH180" s="1">
        <v>16</v>
      </c>
      <c r="AI180" s="1">
        <v>17</v>
      </c>
      <c r="AJ180" s="1">
        <v>7</v>
      </c>
      <c r="AK180" s="1">
        <v>20</v>
      </c>
      <c r="AL180" s="1">
        <v>15</v>
      </c>
      <c r="AM180" s="1">
        <v>8</v>
      </c>
      <c r="AN180" s="1">
        <v>14</v>
      </c>
      <c r="AO180" s="1">
        <v>7</v>
      </c>
      <c r="AP180" s="1">
        <v>11</v>
      </c>
      <c r="AQ180" s="1">
        <v>9</v>
      </c>
      <c r="AR180" s="1">
        <v>21</v>
      </c>
      <c r="AS180" s="1">
        <v>16</v>
      </c>
      <c r="AT180" s="1">
        <v>22</v>
      </c>
      <c r="AU180" s="1">
        <v>21</v>
      </c>
      <c r="AV180" s="1">
        <v>31</v>
      </c>
      <c r="AW180" s="1">
        <v>17</v>
      </c>
      <c r="AX180" s="1">
        <v>15</v>
      </c>
      <c r="AY180" s="1">
        <v>18</v>
      </c>
      <c r="AZ180" s="1">
        <v>23</v>
      </c>
      <c r="BA180" s="1">
        <v>41</v>
      </c>
      <c r="BB180" s="1">
        <v>14</v>
      </c>
      <c r="BC180" s="1">
        <v>18</v>
      </c>
      <c r="BD180" s="1">
        <v>28</v>
      </c>
      <c r="BE180" s="1">
        <v>19</v>
      </c>
      <c r="BF180" s="1">
        <v>21</v>
      </c>
      <c r="BG180" s="1">
        <v>12</v>
      </c>
      <c r="BH180" s="1">
        <v>13</v>
      </c>
      <c r="BI180" s="1">
        <v>25</v>
      </c>
      <c r="BJ180" s="1">
        <v>15</v>
      </c>
      <c r="BK180" s="1">
        <v>17</v>
      </c>
      <c r="BL180" s="1">
        <v>7</v>
      </c>
      <c r="BM180" s="1">
        <v>17</v>
      </c>
      <c r="BN180" s="1">
        <v>50</v>
      </c>
      <c r="BO180" s="1">
        <v>43</v>
      </c>
      <c r="BP180" s="1">
        <v>18</v>
      </c>
      <c r="BQ180" s="1">
        <v>31</v>
      </c>
      <c r="BR180" s="1">
        <v>17</v>
      </c>
      <c r="BT180" s="1">
        <f t="shared" si="22"/>
        <v>50</v>
      </c>
      <c r="BU180" s="1">
        <f t="shared" si="23"/>
        <v>10</v>
      </c>
      <c r="BV180" s="3">
        <f t="shared" si="24"/>
        <v>24</v>
      </c>
      <c r="BW180" t="str">
        <f t="shared" si="21"/>
        <v>a</v>
      </c>
      <c r="BX180" t="str">
        <f t="shared" si="28"/>
        <v>CAPS</v>
      </c>
      <c r="BY180" t="b">
        <f t="shared" si="29"/>
        <v>1</v>
      </c>
      <c r="BZ180" t="s">
        <v>6</v>
      </c>
      <c r="CA180" s="1" t="s">
        <v>6</v>
      </c>
      <c r="CB180" t="s">
        <v>6</v>
      </c>
      <c r="CC180" s="4" t="s">
        <v>7</v>
      </c>
      <c r="CD180" s="5" t="s">
        <v>7</v>
      </c>
      <c r="CE180" s="5" t="s">
        <v>7</v>
      </c>
      <c r="CF180" s="5" t="s">
        <v>7</v>
      </c>
      <c r="CG180" s="5" t="s">
        <v>7</v>
      </c>
      <c r="CH180" s="1" t="s">
        <v>7</v>
      </c>
      <c r="CI180" t="s">
        <v>7</v>
      </c>
      <c r="CJ180" s="1" t="s">
        <v>7</v>
      </c>
      <c r="CK180" s="1" t="s">
        <v>7</v>
      </c>
      <c r="CL180" s="1" t="s">
        <v>7</v>
      </c>
      <c r="CM180" s="1" t="s">
        <v>7</v>
      </c>
      <c r="CP180" s="1">
        <f t="shared" si="30"/>
        <v>0.29166666666666669</v>
      </c>
    </row>
    <row r="181" spans="1:94" x14ac:dyDescent="0.25">
      <c r="A181" s="1" t="s">
        <v>224</v>
      </c>
      <c r="B181" s="1">
        <v>1934</v>
      </c>
      <c r="D181" s="1">
        <v>1</v>
      </c>
      <c r="F181" s="1">
        <v>4</v>
      </c>
      <c r="G181" s="1">
        <v>4</v>
      </c>
      <c r="H181" s="1">
        <v>1</v>
      </c>
      <c r="J181" s="1">
        <v>2</v>
      </c>
      <c r="K181" s="1">
        <v>3</v>
      </c>
      <c r="L181" s="1">
        <v>7</v>
      </c>
      <c r="M181" s="1">
        <v>1</v>
      </c>
      <c r="N181" s="1">
        <v>4</v>
      </c>
      <c r="O181" s="1">
        <v>2</v>
      </c>
      <c r="P181" s="1">
        <v>2</v>
      </c>
      <c r="Q181" s="1">
        <v>4</v>
      </c>
      <c r="R181" s="1">
        <v>2</v>
      </c>
      <c r="S181" s="1">
        <v>5</v>
      </c>
      <c r="T181" s="1">
        <v>2</v>
      </c>
      <c r="U181" s="1">
        <v>6</v>
      </c>
      <c r="V181" s="1">
        <v>9</v>
      </c>
      <c r="W181" s="1">
        <v>2</v>
      </c>
      <c r="X181" s="1">
        <v>4</v>
      </c>
      <c r="Y181" s="1">
        <v>11</v>
      </c>
      <c r="Z181" s="1">
        <v>2</v>
      </c>
      <c r="AA181" s="1">
        <v>12</v>
      </c>
      <c r="AB181" s="1">
        <v>5</v>
      </c>
      <c r="AC181" s="1">
        <v>4</v>
      </c>
      <c r="AD181" s="1">
        <v>6</v>
      </c>
      <c r="AE181" s="1">
        <v>3</v>
      </c>
      <c r="AF181" s="1">
        <v>1</v>
      </c>
      <c r="AG181" s="1">
        <v>3</v>
      </c>
      <c r="AH181" s="1">
        <v>1</v>
      </c>
      <c r="AI181" s="1">
        <v>9</v>
      </c>
      <c r="AJ181" s="1">
        <v>1</v>
      </c>
      <c r="AK181" s="1">
        <v>3</v>
      </c>
      <c r="AL181" s="1">
        <v>3</v>
      </c>
      <c r="AM181" s="1">
        <v>1</v>
      </c>
      <c r="AN181" s="1">
        <v>1</v>
      </c>
      <c r="AO181" s="1">
        <v>3</v>
      </c>
      <c r="AP181" s="1">
        <v>4</v>
      </c>
      <c r="AQ181" s="1">
        <v>17</v>
      </c>
      <c r="AR181" s="1">
        <v>5</v>
      </c>
      <c r="AS181" s="1">
        <v>8</v>
      </c>
      <c r="AT181" s="1">
        <v>2</v>
      </c>
      <c r="AU181" s="1">
        <v>4</v>
      </c>
      <c r="AV181" s="1">
        <v>1</v>
      </c>
      <c r="AW181" s="1">
        <v>10</v>
      </c>
      <c r="AY181" s="1">
        <v>3</v>
      </c>
      <c r="AZ181" s="1">
        <v>7</v>
      </c>
      <c r="BA181" s="1">
        <v>3</v>
      </c>
      <c r="BB181" s="1">
        <v>6</v>
      </c>
      <c r="BD181" s="1">
        <v>2</v>
      </c>
      <c r="BE181" s="1">
        <v>1</v>
      </c>
      <c r="BG181" s="1">
        <v>1</v>
      </c>
      <c r="BJ181" s="1">
        <v>4</v>
      </c>
      <c r="BK181" s="1">
        <v>3</v>
      </c>
      <c r="BM181" s="1">
        <v>1</v>
      </c>
      <c r="BN181" s="1">
        <v>3</v>
      </c>
      <c r="BO181" s="1">
        <v>3</v>
      </c>
      <c r="BP181" s="1">
        <v>2</v>
      </c>
      <c r="BQ181" s="1">
        <v>2</v>
      </c>
      <c r="BT181" s="1">
        <f t="shared" si="22"/>
        <v>17</v>
      </c>
      <c r="BU181" s="1">
        <f t="shared" si="23"/>
        <v>7</v>
      </c>
      <c r="BV181" s="3">
        <f t="shared" si="24"/>
        <v>1.8</v>
      </c>
      <c r="BW181" t="str">
        <f t="shared" si="21"/>
        <v>b</v>
      </c>
      <c r="BX181" t="str">
        <f t="shared" si="28"/>
        <v/>
      </c>
      <c r="BY181" t="b">
        <f t="shared" si="29"/>
        <v>0</v>
      </c>
      <c r="BZ181" t="s">
        <v>6</v>
      </c>
      <c r="CA181" s="1" t="s">
        <v>6</v>
      </c>
      <c r="CB181" t="s">
        <v>6</v>
      </c>
      <c r="CC181" s="4" t="s">
        <v>7</v>
      </c>
      <c r="CD181" s="5" t="s">
        <v>7</v>
      </c>
      <c r="CE181" s="5" t="s">
        <v>7</v>
      </c>
      <c r="CF181" s="5" t="s">
        <v>7</v>
      </c>
      <c r="CG181" s="5" t="s">
        <v>7</v>
      </c>
      <c r="CH181" s="1" t="s">
        <v>7</v>
      </c>
      <c r="CI181" t="s">
        <v>7</v>
      </c>
      <c r="CJ181" s="1" t="s">
        <v>7</v>
      </c>
      <c r="CK181" s="1" t="s">
        <v>7</v>
      </c>
      <c r="CL181" s="1" t="s">
        <v>7</v>
      </c>
      <c r="CM181" s="1" t="s">
        <v>7</v>
      </c>
      <c r="CP181" s="1">
        <f t="shared" si="30"/>
        <v>0</v>
      </c>
    </row>
    <row r="182" spans="1:94" x14ac:dyDescent="0.25">
      <c r="A182" s="1" t="s">
        <v>217</v>
      </c>
      <c r="B182" s="1">
        <v>1938</v>
      </c>
      <c r="C182" s="1">
        <v>81</v>
      </c>
      <c r="D182" s="1">
        <v>33</v>
      </c>
      <c r="E182" s="1">
        <v>24</v>
      </c>
      <c r="F182" s="1">
        <v>40</v>
      </c>
      <c r="G182" s="1">
        <v>52</v>
      </c>
      <c r="H182" s="1">
        <v>94</v>
      </c>
      <c r="I182" s="1">
        <v>60</v>
      </c>
      <c r="J182" s="1">
        <v>103</v>
      </c>
      <c r="K182" s="1">
        <v>87</v>
      </c>
      <c r="L182" s="1">
        <v>150</v>
      </c>
      <c r="M182" s="1">
        <v>191</v>
      </c>
      <c r="N182" s="1">
        <v>158</v>
      </c>
      <c r="O182" s="1">
        <v>73</v>
      </c>
      <c r="P182" s="1">
        <v>137</v>
      </c>
      <c r="Q182" s="1">
        <v>82</v>
      </c>
      <c r="R182" s="1">
        <v>39</v>
      </c>
      <c r="S182" s="1">
        <v>63</v>
      </c>
      <c r="T182" s="1">
        <v>49</v>
      </c>
      <c r="U182" s="1">
        <v>171</v>
      </c>
      <c r="V182" s="1">
        <v>199</v>
      </c>
      <c r="W182" s="1">
        <v>270</v>
      </c>
      <c r="X182" s="1">
        <v>244</v>
      </c>
      <c r="Y182" s="1">
        <v>223</v>
      </c>
      <c r="Z182" s="1">
        <v>143</v>
      </c>
      <c r="AA182" s="1">
        <v>117</v>
      </c>
      <c r="AB182" s="1">
        <v>332</v>
      </c>
      <c r="AC182" s="1">
        <v>162</v>
      </c>
      <c r="AD182" s="1">
        <v>161</v>
      </c>
      <c r="AE182" s="1">
        <v>161</v>
      </c>
      <c r="AF182" s="1">
        <v>166</v>
      </c>
      <c r="AG182" s="1">
        <v>128</v>
      </c>
      <c r="AH182" s="1">
        <v>210</v>
      </c>
      <c r="AI182" s="1">
        <v>251</v>
      </c>
      <c r="AJ182" s="1">
        <v>193</v>
      </c>
      <c r="AK182" s="1">
        <v>119</v>
      </c>
      <c r="AL182" s="1">
        <v>146</v>
      </c>
      <c r="AM182" s="1">
        <v>151</v>
      </c>
      <c r="AN182" s="1">
        <v>111</v>
      </c>
      <c r="AO182" s="1">
        <v>145</v>
      </c>
      <c r="AP182" s="1">
        <v>107</v>
      </c>
      <c r="AQ182" s="1">
        <v>91</v>
      </c>
      <c r="AR182" s="1">
        <v>94</v>
      </c>
      <c r="AS182" s="1">
        <v>72</v>
      </c>
      <c r="AT182" s="1">
        <v>108</v>
      </c>
      <c r="AU182" s="1">
        <v>169</v>
      </c>
      <c r="AV182" s="1">
        <v>125</v>
      </c>
      <c r="AW182" s="1">
        <v>160</v>
      </c>
      <c r="AX182" s="1">
        <v>82</v>
      </c>
      <c r="AY182" s="1">
        <v>78</v>
      </c>
      <c r="AZ182" s="1">
        <v>91</v>
      </c>
      <c r="BA182" s="1">
        <v>154</v>
      </c>
      <c r="BB182" s="1">
        <v>86</v>
      </c>
      <c r="BC182" s="1">
        <v>85</v>
      </c>
      <c r="BD182" s="1">
        <v>76</v>
      </c>
      <c r="BE182" s="1">
        <v>99</v>
      </c>
      <c r="BF182" s="1">
        <v>73</v>
      </c>
      <c r="BG182" s="1">
        <v>39</v>
      </c>
      <c r="BH182" s="1">
        <v>69</v>
      </c>
      <c r="BI182" s="1">
        <v>98</v>
      </c>
      <c r="BJ182" s="1">
        <v>32</v>
      </c>
      <c r="BK182" s="1">
        <v>38</v>
      </c>
      <c r="BL182" s="1">
        <v>34</v>
      </c>
      <c r="BM182" s="1">
        <v>41</v>
      </c>
      <c r="BN182" s="1">
        <v>102</v>
      </c>
      <c r="BO182" s="1">
        <v>118</v>
      </c>
      <c r="BP182" s="1">
        <v>42</v>
      </c>
      <c r="BQ182" s="1">
        <v>75</v>
      </c>
      <c r="BR182" s="1">
        <v>53</v>
      </c>
      <c r="BT182" s="1">
        <f t="shared" si="22"/>
        <v>332</v>
      </c>
      <c r="BU182" s="1">
        <f t="shared" si="23"/>
        <v>10</v>
      </c>
      <c r="BV182" s="3">
        <f t="shared" si="24"/>
        <v>63.3</v>
      </c>
      <c r="BW182" t="str">
        <f t="shared" si="21"/>
        <v>a</v>
      </c>
      <c r="BX182" t="str">
        <f t="shared" si="28"/>
        <v>CAPS</v>
      </c>
      <c r="BY182" t="b">
        <f t="shared" si="29"/>
        <v>1</v>
      </c>
      <c r="BZ182" t="s">
        <v>6</v>
      </c>
      <c r="CA182" s="1" t="s">
        <v>6</v>
      </c>
      <c r="CB182" t="s">
        <v>6</v>
      </c>
      <c r="CC182" s="4" t="s">
        <v>7</v>
      </c>
      <c r="CD182" s="5" t="s">
        <v>7</v>
      </c>
      <c r="CE182" s="5" t="s">
        <v>7</v>
      </c>
      <c r="CF182" s="5" t="s">
        <v>7</v>
      </c>
      <c r="CG182" s="5" t="s">
        <v>7</v>
      </c>
      <c r="CH182" s="1" t="s">
        <v>7</v>
      </c>
      <c r="CI182" t="s">
        <v>7</v>
      </c>
      <c r="CJ182" s="1" t="s">
        <v>7</v>
      </c>
      <c r="CK182" s="1" t="s">
        <v>7</v>
      </c>
      <c r="CL182" s="1" t="s">
        <v>7</v>
      </c>
      <c r="CM182" s="1" t="s">
        <v>7</v>
      </c>
      <c r="CP182" s="1">
        <f t="shared" si="30"/>
        <v>0.53712480252764616</v>
      </c>
    </row>
    <row r="183" spans="1:94" x14ac:dyDescent="0.25">
      <c r="A183" s="1" t="s">
        <v>222</v>
      </c>
      <c r="B183" s="1">
        <v>1945</v>
      </c>
      <c r="D183" s="1">
        <v>2</v>
      </c>
      <c r="E183" s="1">
        <v>31</v>
      </c>
      <c r="F183" s="1">
        <v>26</v>
      </c>
      <c r="G183" s="1">
        <v>13</v>
      </c>
      <c r="H183" s="1">
        <v>23</v>
      </c>
      <c r="I183" s="1">
        <v>36</v>
      </c>
      <c r="J183" s="1">
        <v>21</v>
      </c>
      <c r="K183" s="1">
        <v>19</v>
      </c>
      <c r="L183" s="1">
        <v>50</v>
      </c>
      <c r="M183" s="1">
        <v>74</v>
      </c>
      <c r="N183" s="1">
        <v>65</v>
      </c>
      <c r="O183" s="1">
        <v>36</v>
      </c>
      <c r="P183" s="1">
        <v>48</v>
      </c>
      <c r="Q183" s="1">
        <v>61</v>
      </c>
      <c r="R183" s="1">
        <v>58</v>
      </c>
      <c r="S183" s="1">
        <v>39</v>
      </c>
      <c r="T183" s="1">
        <v>33</v>
      </c>
      <c r="U183" s="1">
        <v>35</v>
      </c>
      <c r="V183" s="1">
        <v>52</v>
      </c>
      <c r="W183" s="1">
        <v>97</v>
      </c>
      <c r="X183" s="1">
        <v>92</v>
      </c>
      <c r="Y183" s="1">
        <v>123</v>
      </c>
      <c r="Z183" s="1">
        <v>88</v>
      </c>
      <c r="AA183" s="1">
        <v>72</v>
      </c>
      <c r="AB183" s="1">
        <v>73</v>
      </c>
      <c r="AC183" s="1">
        <v>89</v>
      </c>
      <c r="AD183" s="1">
        <v>127</v>
      </c>
      <c r="AE183" s="1">
        <v>57</v>
      </c>
      <c r="AF183" s="1">
        <v>71</v>
      </c>
      <c r="AG183" s="1">
        <v>80</v>
      </c>
      <c r="AH183" s="1">
        <v>99</v>
      </c>
      <c r="AI183" s="1">
        <v>73</v>
      </c>
      <c r="AJ183" s="1">
        <v>87</v>
      </c>
      <c r="AK183" s="1">
        <v>116</v>
      </c>
      <c r="AL183" s="1">
        <v>97</v>
      </c>
      <c r="AM183" s="1">
        <v>156</v>
      </c>
      <c r="AN183" s="1">
        <v>121</v>
      </c>
      <c r="AO183" s="1">
        <v>67</v>
      </c>
      <c r="AP183" s="1">
        <v>99</v>
      </c>
      <c r="AQ183" s="1">
        <v>81</v>
      </c>
      <c r="AR183" s="1">
        <v>74</v>
      </c>
      <c r="AS183" s="1">
        <v>63</v>
      </c>
      <c r="AT183" s="1">
        <v>116</v>
      </c>
      <c r="AU183" s="1">
        <v>150</v>
      </c>
      <c r="AV183" s="1">
        <v>161</v>
      </c>
      <c r="AW183" s="1">
        <v>200</v>
      </c>
      <c r="AX183" s="1">
        <v>92</v>
      </c>
      <c r="AY183" s="1">
        <v>204</v>
      </c>
      <c r="AZ183" s="1">
        <v>164</v>
      </c>
      <c r="BA183" s="1">
        <v>176</v>
      </c>
      <c r="BB183" s="1">
        <v>165</v>
      </c>
      <c r="BC183" s="1">
        <v>126</v>
      </c>
      <c r="BD183" s="1">
        <v>149</v>
      </c>
      <c r="BE183" s="1">
        <v>157</v>
      </c>
      <c r="BF183" s="1">
        <v>165</v>
      </c>
      <c r="BG183" s="1">
        <v>73</v>
      </c>
      <c r="BH183" s="1">
        <v>149</v>
      </c>
      <c r="BI183" s="1">
        <v>113</v>
      </c>
      <c r="BJ183" s="1">
        <v>90</v>
      </c>
      <c r="BK183" s="1">
        <v>135</v>
      </c>
      <c r="BL183" s="1">
        <v>128</v>
      </c>
      <c r="BM183" s="1">
        <v>144</v>
      </c>
      <c r="BN183" s="1">
        <v>199</v>
      </c>
      <c r="BO183" s="1">
        <v>161</v>
      </c>
      <c r="BP183" s="1">
        <v>133</v>
      </c>
      <c r="BQ183" s="1">
        <v>127</v>
      </c>
      <c r="BR183" s="1">
        <v>102</v>
      </c>
      <c r="BT183" s="1">
        <f t="shared" si="22"/>
        <v>204</v>
      </c>
      <c r="BU183" s="1">
        <f t="shared" si="23"/>
        <v>10</v>
      </c>
      <c r="BV183" s="3">
        <f t="shared" si="24"/>
        <v>133.19999999999999</v>
      </c>
      <c r="BW183" t="str">
        <f t="shared" si="21"/>
        <v>a</v>
      </c>
      <c r="BX183" t="str">
        <f t="shared" si="28"/>
        <v>CAPS</v>
      </c>
      <c r="BY183" t="b">
        <f t="shared" si="29"/>
        <v>1</v>
      </c>
      <c r="BZ183" t="s">
        <v>6</v>
      </c>
      <c r="CA183" s="1" t="s">
        <v>6</v>
      </c>
      <c r="CB183" t="s">
        <v>6</v>
      </c>
      <c r="CC183" s="4" t="s">
        <v>7</v>
      </c>
      <c r="CD183" s="5" t="s">
        <v>7</v>
      </c>
      <c r="CE183" s="5" t="s">
        <v>7</v>
      </c>
      <c r="CF183" s="5" t="s">
        <v>7</v>
      </c>
      <c r="CG183" s="5" t="s">
        <v>7</v>
      </c>
      <c r="CH183" s="1" t="s">
        <v>7</v>
      </c>
      <c r="CI183" t="s">
        <v>7</v>
      </c>
      <c r="CJ183" s="1" t="s">
        <v>7</v>
      </c>
      <c r="CK183" s="1" t="s">
        <v>7</v>
      </c>
      <c r="CL183" s="1" t="s">
        <v>7</v>
      </c>
      <c r="CM183" s="1" t="s">
        <v>7</v>
      </c>
      <c r="CP183" s="1">
        <f t="shared" si="30"/>
        <v>0.96096096096096106</v>
      </c>
    </row>
    <row r="184" spans="1:94" x14ac:dyDescent="0.25">
      <c r="A184" s="1" t="s">
        <v>219</v>
      </c>
      <c r="B184" s="1">
        <v>1949</v>
      </c>
      <c r="H184" s="1">
        <v>2</v>
      </c>
      <c r="J184" s="1">
        <v>3</v>
      </c>
      <c r="L184" s="1">
        <v>6</v>
      </c>
      <c r="M184" s="1">
        <v>1</v>
      </c>
      <c r="O184" s="1">
        <v>4</v>
      </c>
      <c r="P184" s="1">
        <v>2</v>
      </c>
      <c r="Q184" s="1">
        <v>12</v>
      </c>
      <c r="R184" s="1">
        <v>1</v>
      </c>
      <c r="S184" s="1">
        <v>2</v>
      </c>
      <c r="U184" s="1">
        <v>22</v>
      </c>
      <c r="V184" s="1">
        <v>11</v>
      </c>
      <c r="W184" s="1">
        <v>2</v>
      </c>
      <c r="X184" s="1">
        <v>1</v>
      </c>
      <c r="Y184" s="1">
        <v>2</v>
      </c>
      <c r="AB184" s="1">
        <v>8</v>
      </c>
      <c r="AD184" s="1">
        <v>1</v>
      </c>
      <c r="AG184" s="1">
        <v>5</v>
      </c>
      <c r="AK184" s="1">
        <v>1</v>
      </c>
      <c r="AM184" s="1">
        <v>13</v>
      </c>
      <c r="AQ184" s="1">
        <v>1</v>
      </c>
      <c r="AR184" s="1">
        <v>1</v>
      </c>
      <c r="BD184" s="1">
        <v>10</v>
      </c>
      <c r="BJ184" s="1">
        <v>1</v>
      </c>
      <c r="BT184" s="1">
        <f t="shared" si="22"/>
        <v>22</v>
      </c>
      <c r="BU184" s="1">
        <f t="shared" si="23"/>
        <v>1</v>
      </c>
      <c r="BV184" s="3">
        <f t="shared" si="24"/>
        <v>0.1</v>
      </c>
      <c r="BW184" t="str">
        <f t="shared" si="21"/>
        <v>e</v>
      </c>
      <c r="BX184" t="str">
        <f t="shared" si="28"/>
        <v/>
      </c>
      <c r="BY184" t="b">
        <f t="shared" si="29"/>
        <v>0</v>
      </c>
      <c r="BZ184" t="s">
        <v>6</v>
      </c>
      <c r="CA184" s="1" t="s">
        <v>6</v>
      </c>
      <c r="CB184" t="s">
        <v>6</v>
      </c>
      <c r="CC184" s="4" t="s">
        <v>7</v>
      </c>
      <c r="CD184" s="5" t="s">
        <v>7</v>
      </c>
      <c r="CE184" s="5" t="s">
        <v>7</v>
      </c>
      <c r="CF184" s="5" t="s">
        <v>7</v>
      </c>
      <c r="CG184" s="5" t="s">
        <v>7</v>
      </c>
      <c r="CH184" s="1" t="s">
        <v>7</v>
      </c>
      <c r="CI184" t="s">
        <v>7</v>
      </c>
      <c r="CJ184" s="1" t="s">
        <v>7</v>
      </c>
      <c r="CK184" s="1" t="s">
        <v>7</v>
      </c>
      <c r="CL184" s="1" t="s">
        <v>7</v>
      </c>
      <c r="CM184" s="1" t="s">
        <v>7</v>
      </c>
      <c r="CP184" s="1">
        <f t="shared" si="30"/>
        <v>0</v>
      </c>
    </row>
    <row r="185" spans="1:94" x14ac:dyDescent="0.25">
      <c r="A185" s="1" t="s">
        <v>220</v>
      </c>
      <c r="B185" s="1">
        <v>1950</v>
      </c>
      <c r="AE185" s="1">
        <v>1</v>
      </c>
      <c r="AF185" s="1">
        <v>1</v>
      </c>
      <c r="BT185" s="1">
        <f t="shared" si="22"/>
        <v>1</v>
      </c>
      <c r="BU185" s="1">
        <f t="shared" si="23"/>
        <v>0</v>
      </c>
      <c r="BV185" s="3">
        <f t="shared" si="24"/>
        <v>0</v>
      </c>
      <c r="BW185" t="str">
        <f t="shared" si="21"/>
        <v>f</v>
      </c>
      <c r="BX185" t="str">
        <f t="shared" si="28"/>
        <v/>
      </c>
      <c r="BY185" t="b">
        <f t="shared" si="29"/>
        <v>0</v>
      </c>
      <c r="BZ185" t="s">
        <v>6</v>
      </c>
      <c r="CA185" s="1" t="s">
        <v>6</v>
      </c>
      <c r="CB185" t="s">
        <v>6</v>
      </c>
      <c r="CC185" s="4" t="s">
        <v>7</v>
      </c>
      <c r="CD185" s="5" t="s">
        <v>7</v>
      </c>
      <c r="CE185" s="5" t="s">
        <v>7</v>
      </c>
      <c r="CF185" s="5" t="s">
        <v>7</v>
      </c>
      <c r="CG185" s="5" t="s">
        <v>7</v>
      </c>
      <c r="CH185" s="1" t="s">
        <v>7</v>
      </c>
      <c r="CI185" t="s">
        <v>7</v>
      </c>
      <c r="CJ185" s="1" t="s">
        <v>7</v>
      </c>
      <c r="CK185" s="1" t="s">
        <v>7</v>
      </c>
      <c r="CL185" s="1" t="s">
        <v>7</v>
      </c>
      <c r="CM185" s="1" t="s">
        <v>7</v>
      </c>
      <c r="CP185" s="1" t="e">
        <f t="shared" si="30"/>
        <v>#DIV/0!</v>
      </c>
    </row>
    <row r="186" spans="1:94" x14ac:dyDescent="0.25">
      <c r="A186" s="1" t="s">
        <v>221</v>
      </c>
      <c r="B186" s="1">
        <v>1951</v>
      </c>
      <c r="D186" s="1">
        <v>1</v>
      </c>
      <c r="F186" s="1">
        <v>7</v>
      </c>
      <c r="G186" s="1">
        <v>1</v>
      </c>
      <c r="H186" s="1">
        <v>32</v>
      </c>
      <c r="I186" s="1">
        <v>7</v>
      </c>
      <c r="J186" s="1">
        <v>6</v>
      </c>
      <c r="K186" s="1">
        <v>31</v>
      </c>
      <c r="L186" s="1">
        <v>86</v>
      </c>
      <c r="M186" s="1">
        <v>189</v>
      </c>
      <c r="N186" s="1">
        <v>97</v>
      </c>
      <c r="O186" s="1">
        <v>68</v>
      </c>
      <c r="P186" s="1">
        <v>196</v>
      </c>
      <c r="Q186" s="1">
        <v>144</v>
      </c>
      <c r="R186" s="1">
        <v>152</v>
      </c>
      <c r="S186" s="1">
        <v>156</v>
      </c>
      <c r="T186" s="1">
        <v>133</v>
      </c>
      <c r="U186" s="1">
        <v>251</v>
      </c>
      <c r="V186" s="1">
        <v>472</v>
      </c>
      <c r="W186" s="1">
        <v>576</v>
      </c>
      <c r="X186" s="1">
        <v>299</v>
      </c>
      <c r="Y186" s="1">
        <v>427</v>
      </c>
      <c r="Z186" s="1">
        <v>363</v>
      </c>
      <c r="AA186" s="1">
        <v>392</v>
      </c>
      <c r="AB186" s="1">
        <v>613</v>
      </c>
      <c r="AC186" s="1">
        <v>626</v>
      </c>
      <c r="AD186" s="1">
        <v>543</v>
      </c>
      <c r="AE186" s="1">
        <v>452</v>
      </c>
      <c r="AF186" s="1">
        <v>481</v>
      </c>
      <c r="AG186" s="1">
        <v>414</v>
      </c>
      <c r="AH186" s="1">
        <v>529</v>
      </c>
      <c r="AI186" s="1">
        <v>446</v>
      </c>
      <c r="AJ186" s="1">
        <v>404</v>
      </c>
      <c r="AK186" s="1">
        <v>420</v>
      </c>
      <c r="AL186" s="1">
        <v>382</v>
      </c>
      <c r="AM186" s="1">
        <v>702</v>
      </c>
      <c r="AN186" s="1">
        <v>412</v>
      </c>
      <c r="AO186" s="1">
        <v>456</v>
      </c>
      <c r="AP186" s="1">
        <v>384</v>
      </c>
      <c r="AQ186" s="1">
        <v>326</v>
      </c>
      <c r="AR186" s="1">
        <v>442</v>
      </c>
      <c r="AS186" s="1">
        <v>276</v>
      </c>
      <c r="AT186" s="1">
        <v>391</v>
      </c>
      <c r="AU186" s="1">
        <v>466</v>
      </c>
      <c r="AV186" s="1">
        <v>390</v>
      </c>
      <c r="AW186" s="1">
        <v>338</v>
      </c>
      <c r="AX186" s="1">
        <v>330</v>
      </c>
      <c r="AY186" s="1">
        <v>297</v>
      </c>
      <c r="AZ186" s="1">
        <v>323</v>
      </c>
      <c r="BA186" s="1">
        <v>318</v>
      </c>
      <c r="BB186" s="1">
        <v>243</v>
      </c>
      <c r="BC186" s="1">
        <v>157</v>
      </c>
      <c r="BD186" s="1">
        <v>144</v>
      </c>
      <c r="BE186" s="1">
        <v>134</v>
      </c>
      <c r="BF186" s="1">
        <v>194</v>
      </c>
      <c r="BG186" s="1">
        <v>187</v>
      </c>
      <c r="BH186" s="1">
        <v>195</v>
      </c>
      <c r="BI186" s="1">
        <v>229</v>
      </c>
      <c r="BJ186" s="1">
        <v>183</v>
      </c>
      <c r="BK186" s="1">
        <v>199</v>
      </c>
      <c r="BL186" s="1">
        <v>96</v>
      </c>
      <c r="BM186" s="1">
        <v>104</v>
      </c>
      <c r="BN186" s="1">
        <v>135</v>
      </c>
      <c r="BO186" s="1">
        <v>108</v>
      </c>
      <c r="BP186" s="1">
        <v>94</v>
      </c>
      <c r="BQ186" s="1">
        <v>141</v>
      </c>
      <c r="BR186" s="1">
        <v>80</v>
      </c>
      <c r="BT186" s="1">
        <f t="shared" si="22"/>
        <v>702</v>
      </c>
      <c r="BU186" s="1">
        <f t="shared" si="23"/>
        <v>10</v>
      </c>
      <c r="BV186" s="3">
        <f t="shared" si="24"/>
        <v>136.9</v>
      </c>
      <c r="BW186" t="str">
        <f t="shared" si="21"/>
        <v>a</v>
      </c>
      <c r="BX186" t="str">
        <f t="shared" si="28"/>
        <v>CAPS</v>
      </c>
      <c r="BY186" t="b">
        <f t="shared" si="29"/>
        <v>1</v>
      </c>
      <c r="BZ186" t="s">
        <v>6</v>
      </c>
      <c r="CA186" s="1" t="s">
        <v>6</v>
      </c>
      <c r="CB186" t="s">
        <v>6</v>
      </c>
      <c r="CC186" s="4" t="s">
        <v>7</v>
      </c>
      <c r="CD186" s="5" t="s">
        <v>7</v>
      </c>
      <c r="CE186" s="5" t="s">
        <v>7</v>
      </c>
      <c r="CF186" s="5" t="s">
        <v>7</v>
      </c>
      <c r="CG186" s="5" t="s">
        <v>7</v>
      </c>
      <c r="CH186" s="1" t="s">
        <v>7</v>
      </c>
      <c r="CI186" t="s">
        <v>7</v>
      </c>
      <c r="CJ186" s="1" t="s">
        <v>7</v>
      </c>
      <c r="CK186" s="1" t="s">
        <v>7</v>
      </c>
      <c r="CL186" s="1" t="s">
        <v>7</v>
      </c>
      <c r="CM186" s="1" t="s">
        <v>7</v>
      </c>
      <c r="CP186" s="1">
        <f t="shared" si="30"/>
        <v>0.70124178232286338</v>
      </c>
    </row>
    <row r="187" spans="1:94" x14ac:dyDescent="0.25">
      <c r="A187" s="1" t="s">
        <v>162</v>
      </c>
      <c r="B187" s="1">
        <v>1959</v>
      </c>
      <c r="C187" s="1">
        <v>22</v>
      </c>
      <c r="D187" s="1">
        <v>16</v>
      </c>
      <c r="E187" s="1">
        <v>14</v>
      </c>
      <c r="F187" s="1">
        <v>22</v>
      </c>
      <c r="G187" s="1">
        <v>26</v>
      </c>
      <c r="H187" s="1">
        <v>31</v>
      </c>
      <c r="I187" s="1">
        <v>8</v>
      </c>
      <c r="J187" s="1">
        <v>20</v>
      </c>
      <c r="K187" s="1">
        <v>13</v>
      </c>
      <c r="L187" s="1">
        <v>23</v>
      </c>
      <c r="M187" s="1">
        <v>35</v>
      </c>
      <c r="N187" s="1">
        <v>27</v>
      </c>
      <c r="O187" s="1">
        <v>34</v>
      </c>
      <c r="P187" s="1">
        <v>17</v>
      </c>
      <c r="Q187" s="1">
        <v>4</v>
      </c>
      <c r="R187" s="1">
        <v>7</v>
      </c>
      <c r="S187" s="1">
        <v>23</v>
      </c>
      <c r="T187" s="1">
        <v>13</v>
      </c>
      <c r="U187" s="1">
        <v>34</v>
      </c>
      <c r="V187" s="1">
        <v>69</v>
      </c>
      <c r="W187" s="1">
        <v>54</v>
      </c>
      <c r="X187" s="1">
        <v>50</v>
      </c>
      <c r="Y187" s="1">
        <v>65</v>
      </c>
      <c r="Z187" s="1">
        <v>54</v>
      </c>
      <c r="AA187" s="1">
        <v>31</v>
      </c>
      <c r="AB187" s="1">
        <v>84</v>
      </c>
      <c r="AC187" s="1">
        <v>79</v>
      </c>
      <c r="AD187" s="1">
        <v>86</v>
      </c>
      <c r="AE187" s="1">
        <v>35</v>
      </c>
      <c r="AF187" s="1">
        <v>49</v>
      </c>
      <c r="AG187" s="1">
        <v>30</v>
      </c>
      <c r="AH187" s="1">
        <v>60</v>
      </c>
      <c r="AI187" s="1">
        <v>60</v>
      </c>
      <c r="AJ187" s="1">
        <v>66</v>
      </c>
      <c r="AK187" s="1">
        <v>95</v>
      </c>
      <c r="AL187" s="1">
        <v>73</v>
      </c>
      <c r="AM187" s="1">
        <v>133</v>
      </c>
      <c r="AN187" s="1">
        <v>52</v>
      </c>
      <c r="AO187" s="1">
        <v>80</v>
      </c>
      <c r="AP187" s="1">
        <v>41</v>
      </c>
      <c r="AQ187" s="1">
        <v>70</v>
      </c>
      <c r="AR187" s="1">
        <v>69</v>
      </c>
      <c r="AS187" s="1">
        <v>70</v>
      </c>
      <c r="AT187" s="1">
        <v>108</v>
      </c>
      <c r="AU187" s="1">
        <v>116</v>
      </c>
      <c r="AV187" s="1">
        <v>138</v>
      </c>
      <c r="AW187" s="1">
        <v>153</v>
      </c>
      <c r="AX187" s="1">
        <v>96</v>
      </c>
      <c r="AY187" s="1">
        <v>178</v>
      </c>
      <c r="AZ187" s="1">
        <v>141</v>
      </c>
      <c r="BA187" s="1">
        <v>124</v>
      </c>
      <c r="BB187" s="1">
        <v>104</v>
      </c>
      <c r="BC187" s="1">
        <v>134</v>
      </c>
      <c r="BD187" s="1">
        <v>141</v>
      </c>
      <c r="BE187" s="1">
        <v>83</v>
      </c>
      <c r="BF187" s="1">
        <v>93</v>
      </c>
      <c r="BG187" s="1">
        <v>81</v>
      </c>
      <c r="BH187" s="1">
        <v>127</v>
      </c>
      <c r="BI187" s="1">
        <v>95</v>
      </c>
      <c r="BJ187" s="1">
        <v>121</v>
      </c>
      <c r="BK187" s="1">
        <v>92</v>
      </c>
      <c r="BL187" s="1">
        <v>78</v>
      </c>
      <c r="BM187" s="1">
        <v>56</v>
      </c>
      <c r="BN187" s="1">
        <v>104</v>
      </c>
      <c r="BO187" s="1">
        <v>103</v>
      </c>
      <c r="BP187" s="1">
        <v>40</v>
      </c>
      <c r="BQ187" s="1">
        <v>47</v>
      </c>
      <c r="BR187" s="1">
        <v>50</v>
      </c>
      <c r="BT187" s="1">
        <f t="shared" si="22"/>
        <v>178</v>
      </c>
      <c r="BU187" s="1">
        <f t="shared" si="23"/>
        <v>10</v>
      </c>
      <c r="BV187" s="3">
        <f t="shared" si="24"/>
        <v>78.599999999999994</v>
      </c>
      <c r="BW187" t="str">
        <f t="shared" si="21"/>
        <v>a</v>
      </c>
      <c r="BX187" t="str">
        <f t="shared" si="28"/>
        <v>CAPS</v>
      </c>
      <c r="BY187" t="b">
        <f t="shared" si="29"/>
        <v>1</v>
      </c>
      <c r="BZ187" t="s">
        <v>6</v>
      </c>
      <c r="CA187" s="1" t="s">
        <v>6</v>
      </c>
      <c r="CB187" t="s">
        <v>6</v>
      </c>
      <c r="CC187" s="4" t="s">
        <v>7</v>
      </c>
      <c r="CD187" s="5" t="s">
        <v>7</v>
      </c>
      <c r="CE187" s="5" t="s">
        <v>7</v>
      </c>
      <c r="CF187" s="5" t="s">
        <v>7</v>
      </c>
      <c r="CG187" s="5" t="s">
        <v>7</v>
      </c>
      <c r="CH187" s="1" t="s">
        <v>7</v>
      </c>
      <c r="CI187" t="s">
        <v>7</v>
      </c>
      <c r="CJ187" s="1" t="s">
        <v>7</v>
      </c>
      <c r="CK187" s="1" t="s">
        <v>7</v>
      </c>
      <c r="CL187" s="1" t="s">
        <v>7</v>
      </c>
      <c r="CM187" s="1" t="s">
        <v>7</v>
      </c>
      <c r="CP187" s="1">
        <f t="shared" si="30"/>
        <v>0.99236641221374056</v>
      </c>
    </row>
    <row r="188" spans="1:94" x14ac:dyDescent="0.25">
      <c r="A188" s="1" t="s">
        <v>163</v>
      </c>
      <c r="B188" s="1">
        <v>1960</v>
      </c>
      <c r="C188" s="1">
        <v>4</v>
      </c>
      <c r="D188" s="1">
        <v>1</v>
      </c>
      <c r="I188" s="1">
        <v>2</v>
      </c>
      <c r="L188" s="1">
        <v>2</v>
      </c>
      <c r="O188" s="1">
        <v>4</v>
      </c>
      <c r="P188" s="1">
        <v>4</v>
      </c>
      <c r="Q188" s="1">
        <v>1</v>
      </c>
      <c r="S188" s="1">
        <v>2</v>
      </c>
      <c r="V188" s="1">
        <v>2</v>
      </c>
      <c r="X188" s="1">
        <v>1</v>
      </c>
      <c r="AB188" s="1">
        <v>3</v>
      </c>
      <c r="AC188" s="1">
        <v>3</v>
      </c>
      <c r="AD188" s="1">
        <v>7</v>
      </c>
      <c r="AE188" s="1">
        <v>1</v>
      </c>
      <c r="AF188" s="1">
        <v>2</v>
      </c>
      <c r="AI188" s="1">
        <v>1</v>
      </c>
      <c r="AJ188" s="1">
        <v>1</v>
      </c>
      <c r="AM188" s="1">
        <v>4</v>
      </c>
      <c r="AO188" s="1">
        <v>1</v>
      </c>
      <c r="AQ188" s="1">
        <v>4</v>
      </c>
      <c r="AS188" s="1">
        <v>2</v>
      </c>
      <c r="AU188" s="1">
        <v>1</v>
      </c>
      <c r="AV188" s="1">
        <v>1</v>
      </c>
      <c r="AW188" s="1">
        <v>1</v>
      </c>
      <c r="AX188" s="1">
        <v>3</v>
      </c>
      <c r="AY188" s="1">
        <v>11</v>
      </c>
      <c r="AZ188" s="1">
        <v>3</v>
      </c>
      <c r="BA188" s="1">
        <v>2</v>
      </c>
      <c r="BB188" s="1">
        <v>1</v>
      </c>
      <c r="BC188" s="1" t="s">
        <v>20</v>
      </c>
      <c r="BD188" s="1">
        <v>9</v>
      </c>
      <c r="BF188" s="1">
        <v>1</v>
      </c>
      <c r="BG188" s="1">
        <v>1</v>
      </c>
      <c r="BI188" s="1">
        <v>1</v>
      </c>
      <c r="BJ188" s="1">
        <v>2</v>
      </c>
      <c r="BK188" s="1">
        <v>1</v>
      </c>
      <c r="BL188" s="1">
        <v>2</v>
      </c>
      <c r="BN188" s="1">
        <v>1</v>
      </c>
      <c r="BO188" s="1">
        <v>2</v>
      </c>
      <c r="BP188" s="1">
        <v>1</v>
      </c>
      <c r="BT188" s="1">
        <f t="shared" si="22"/>
        <v>11</v>
      </c>
      <c r="BU188" s="1">
        <f t="shared" si="23"/>
        <v>7</v>
      </c>
      <c r="BV188" s="3">
        <f t="shared" si="24"/>
        <v>1</v>
      </c>
      <c r="BW188" t="str">
        <f t="shared" si="21"/>
        <v>b</v>
      </c>
      <c r="BX188" t="str">
        <f t="shared" si="28"/>
        <v/>
      </c>
      <c r="BY188" t="b">
        <f t="shared" si="29"/>
        <v>0</v>
      </c>
      <c r="BZ188" t="s">
        <v>6</v>
      </c>
      <c r="CA188" s="1" t="s">
        <v>6</v>
      </c>
      <c r="CB188" t="s">
        <v>6</v>
      </c>
      <c r="CC188" s="4" t="s">
        <v>7</v>
      </c>
      <c r="CD188" s="5" t="s">
        <v>7</v>
      </c>
      <c r="CE188" s="5" t="s">
        <v>7</v>
      </c>
      <c r="CF188" s="5" t="s">
        <v>7</v>
      </c>
      <c r="CG188" s="5" t="s">
        <v>7</v>
      </c>
      <c r="CH188" s="1" t="s">
        <v>7</v>
      </c>
      <c r="CI188" t="s">
        <v>7</v>
      </c>
      <c r="CJ188" s="1" t="s">
        <v>7</v>
      </c>
      <c r="CK188" s="1" t="s">
        <v>7</v>
      </c>
      <c r="CL188" s="1" t="s">
        <v>7</v>
      </c>
      <c r="CM188" s="1" t="s">
        <v>7</v>
      </c>
      <c r="CP188" s="1">
        <f t="shared" si="30"/>
        <v>2</v>
      </c>
    </row>
    <row r="189" spans="1:94" x14ac:dyDescent="0.25">
      <c r="A189" s="1" t="s">
        <v>164</v>
      </c>
      <c r="B189" s="1">
        <v>1961</v>
      </c>
      <c r="C189" s="1">
        <v>1</v>
      </c>
      <c r="D189" s="1">
        <v>4</v>
      </c>
      <c r="E189" s="1">
        <v>5</v>
      </c>
      <c r="F189" s="1">
        <v>8</v>
      </c>
      <c r="G189" s="1">
        <v>10</v>
      </c>
      <c r="H189" s="1">
        <v>10</v>
      </c>
      <c r="I189" s="1">
        <v>6</v>
      </c>
      <c r="J189" s="1">
        <v>1</v>
      </c>
      <c r="K189" s="1">
        <v>5</v>
      </c>
      <c r="L189" s="1">
        <v>5</v>
      </c>
      <c r="M189" s="1">
        <v>11</v>
      </c>
      <c r="N189" s="1">
        <v>7</v>
      </c>
      <c r="O189" s="1">
        <v>6</v>
      </c>
      <c r="P189" s="1">
        <v>9</v>
      </c>
      <c r="Q189" s="1">
        <v>6</v>
      </c>
      <c r="R189" s="1">
        <v>8</v>
      </c>
      <c r="S189" s="1">
        <v>10</v>
      </c>
      <c r="T189" s="1">
        <v>5</v>
      </c>
      <c r="U189" s="1">
        <v>19</v>
      </c>
      <c r="V189" s="1">
        <v>32</v>
      </c>
      <c r="W189" s="1">
        <v>20</v>
      </c>
      <c r="X189" s="1">
        <v>14</v>
      </c>
      <c r="Y189" s="1">
        <v>19</v>
      </c>
      <c r="Z189" s="1">
        <v>21</v>
      </c>
      <c r="AA189" s="1">
        <v>22</v>
      </c>
      <c r="AB189" s="1">
        <v>11</v>
      </c>
      <c r="AC189" s="1">
        <v>19</v>
      </c>
      <c r="AD189" s="1">
        <v>12</v>
      </c>
      <c r="AE189" s="1">
        <v>11</v>
      </c>
      <c r="AF189" s="1">
        <v>12</v>
      </c>
      <c r="AG189" s="1">
        <v>8</v>
      </c>
      <c r="AH189" s="1">
        <v>4</v>
      </c>
      <c r="AI189" s="1">
        <v>6</v>
      </c>
      <c r="AJ189" s="1">
        <v>8</v>
      </c>
      <c r="AK189" s="1">
        <v>9</v>
      </c>
      <c r="AL189" s="1">
        <v>15</v>
      </c>
      <c r="AM189" s="1">
        <v>16</v>
      </c>
      <c r="AN189" s="1">
        <v>19</v>
      </c>
      <c r="AO189" s="1">
        <v>19</v>
      </c>
      <c r="AP189" s="1">
        <v>10</v>
      </c>
      <c r="AQ189" s="1">
        <v>7</v>
      </c>
      <c r="AR189" s="1">
        <v>14</v>
      </c>
      <c r="AS189" s="1">
        <v>11</v>
      </c>
      <c r="AT189" s="1">
        <v>13</v>
      </c>
      <c r="AU189" s="1">
        <v>13</v>
      </c>
      <c r="AV189" s="1">
        <v>30</v>
      </c>
      <c r="AW189" s="1">
        <v>29</v>
      </c>
      <c r="AX189" s="1">
        <v>19</v>
      </c>
      <c r="AY189" s="1">
        <v>15</v>
      </c>
      <c r="AZ189" s="1">
        <v>7</v>
      </c>
      <c r="BA189" s="1">
        <v>16</v>
      </c>
      <c r="BB189" s="1">
        <v>11</v>
      </c>
      <c r="BC189" s="1">
        <v>17</v>
      </c>
      <c r="BD189" s="1">
        <v>13</v>
      </c>
      <c r="BE189" s="1">
        <v>9</v>
      </c>
      <c r="BF189" s="1">
        <v>20</v>
      </c>
      <c r="BG189" s="1">
        <v>8</v>
      </c>
      <c r="BH189" s="1">
        <v>21</v>
      </c>
      <c r="BI189" s="1">
        <v>11</v>
      </c>
      <c r="BJ189" s="1">
        <v>18</v>
      </c>
      <c r="BK189" s="1">
        <v>31</v>
      </c>
      <c r="BL189" s="1">
        <v>18</v>
      </c>
      <c r="BM189" s="1">
        <v>13</v>
      </c>
      <c r="BN189" s="1">
        <v>20</v>
      </c>
      <c r="BO189" s="1">
        <v>16</v>
      </c>
      <c r="BP189" s="1">
        <v>9</v>
      </c>
      <c r="BQ189" s="1">
        <v>15</v>
      </c>
      <c r="BR189" s="1">
        <v>14</v>
      </c>
      <c r="BT189" s="1">
        <f t="shared" si="22"/>
        <v>32</v>
      </c>
      <c r="BU189" s="1">
        <f t="shared" si="23"/>
        <v>10</v>
      </c>
      <c r="BV189" s="3">
        <f t="shared" si="24"/>
        <v>16.5</v>
      </c>
      <c r="BW189" t="str">
        <f t="shared" si="21"/>
        <v>a</v>
      </c>
      <c r="BX189" t="str">
        <f t="shared" si="28"/>
        <v/>
      </c>
      <c r="BY189" t="b">
        <f t="shared" si="29"/>
        <v>1</v>
      </c>
      <c r="BZ189" t="s">
        <v>6</v>
      </c>
      <c r="CA189" s="1" t="s">
        <v>6</v>
      </c>
      <c r="CB189" t="s">
        <v>6</v>
      </c>
      <c r="CC189" s="4" t="s">
        <v>7</v>
      </c>
      <c r="CD189" s="5" t="s">
        <v>7</v>
      </c>
      <c r="CE189" s="5" t="s">
        <v>7</v>
      </c>
      <c r="CF189" s="5" t="s">
        <v>7</v>
      </c>
      <c r="CG189" s="5" t="s">
        <v>7</v>
      </c>
      <c r="CH189" s="1" t="s">
        <v>7</v>
      </c>
      <c r="CI189" t="s">
        <v>7</v>
      </c>
      <c r="CJ189" s="1" t="s">
        <v>7</v>
      </c>
      <c r="CK189" s="1" t="s">
        <v>7</v>
      </c>
      <c r="CL189" s="1" t="s">
        <v>7</v>
      </c>
      <c r="CM189" s="1" t="s">
        <v>7</v>
      </c>
      <c r="CP189" s="1">
        <f t="shared" si="30"/>
        <v>1.0909090909090908</v>
      </c>
    </row>
    <row r="190" spans="1:94" x14ac:dyDescent="0.25">
      <c r="A190" s="1" t="s">
        <v>165</v>
      </c>
      <c r="B190" s="1">
        <v>1962</v>
      </c>
      <c r="C190" s="1">
        <v>2</v>
      </c>
      <c r="G190" s="1">
        <v>1</v>
      </c>
      <c r="H190" s="1">
        <v>1</v>
      </c>
      <c r="L190" s="1">
        <v>1</v>
      </c>
      <c r="M190" s="1">
        <v>3</v>
      </c>
      <c r="N190" s="1">
        <v>7</v>
      </c>
      <c r="O190" s="1">
        <v>19</v>
      </c>
      <c r="P190" s="1">
        <v>16</v>
      </c>
      <c r="Q190" s="1">
        <v>3</v>
      </c>
      <c r="R190" s="1">
        <v>1</v>
      </c>
      <c r="S190" s="1">
        <v>10</v>
      </c>
      <c r="T190" s="1">
        <v>15</v>
      </c>
      <c r="U190" s="1">
        <v>16</v>
      </c>
      <c r="V190" s="1">
        <v>25</v>
      </c>
      <c r="W190" s="1">
        <v>2</v>
      </c>
      <c r="X190" s="1">
        <v>13</v>
      </c>
      <c r="Y190" s="1">
        <v>23</v>
      </c>
      <c r="Z190" s="1">
        <v>15</v>
      </c>
      <c r="AA190" s="1">
        <v>9</v>
      </c>
      <c r="AB190" s="1">
        <v>4</v>
      </c>
      <c r="AC190" s="1">
        <v>10</v>
      </c>
      <c r="AD190" s="1">
        <v>6</v>
      </c>
      <c r="AE190" s="1">
        <v>2</v>
      </c>
      <c r="AF190" s="1">
        <v>17</v>
      </c>
      <c r="AG190" s="1">
        <v>2</v>
      </c>
      <c r="AH190" s="1">
        <v>14</v>
      </c>
      <c r="AI190" s="1">
        <v>7</v>
      </c>
      <c r="AJ190" s="1">
        <v>1</v>
      </c>
      <c r="AK190" s="1">
        <v>3</v>
      </c>
      <c r="AL190" s="1">
        <v>2</v>
      </c>
      <c r="AM190" s="1">
        <v>3</v>
      </c>
      <c r="AN190" s="1">
        <v>3</v>
      </c>
      <c r="AO190" s="1">
        <v>5</v>
      </c>
      <c r="AP190" s="1">
        <v>3</v>
      </c>
      <c r="AQ190" s="1">
        <v>9</v>
      </c>
      <c r="AR190" s="1">
        <v>1</v>
      </c>
      <c r="AS190" s="1">
        <v>6</v>
      </c>
      <c r="AT190" s="1">
        <v>10</v>
      </c>
      <c r="AU190" s="1">
        <v>4</v>
      </c>
      <c r="AV190" s="1">
        <v>14</v>
      </c>
      <c r="AW190" s="1">
        <v>6</v>
      </c>
      <c r="AX190" s="1">
        <v>6</v>
      </c>
      <c r="AY190" s="1">
        <v>7</v>
      </c>
      <c r="BA190" s="1">
        <v>22</v>
      </c>
      <c r="BB190" s="1">
        <v>4</v>
      </c>
      <c r="BC190" s="1">
        <v>6</v>
      </c>
      <c r="BD190" s="1">
        <v>8</v>
      </c>
      <c r="BE190" s="1">
        <v>2</v>
      </c>
      <c r="BF190" s="1">
        <v>10</v>
      </c>
      <c r="BG190" s="1">
        <v>4</v>
      </c>
      <c r="BH190" s="1">
        <v>15</v>
      </c>
      <c r="BI190" s="1">
        <v>2</v>
      </c>
      <c r="BJ190" s="1">
        <v>12</v>
      </c>
      <c r="BK190" s="1">
        <v>18</v>
      </c>
      <c r="BL190" s="1">
        <v>3</v>
      </c>
      <c r="BM190" s="1">
        <v>4</v>
      </c>
      <c r="BN190" s="1">
        <v>16</v>
      </c>
      <c r="BO190" s="1">
        <v>23</v>
      </c>
      <c r="BP190" s="1">
        <v>10</v>
      </c>
      <c r="BQ190" s="1">
        <v>6</v>
      </c>
      <c r="BR190" s="1">
        <v>4</v>
      </c>
      <c r="BT190" s="1">
        <f t="shared" si="22"/>
        <v>25</v>
      </c>
      <c r="BU190" s="1">
        <f t="shared" si="23"/>
        <v>10</v>
      </c>
      <c r="BV190" s="3">
        <f t="shared" si="24"/>
        <v>9.8000000000000007</v>
      </c>
      <c r="BW190" t="str">
        <f t="shared" si="21"/>
        <v>a</v>
      </c>
      <c r="BX190" t="str">
        <f t="shared" si="28"/>
        <v/>
      </c>
      <c r="BY190" t="b">
        <f t="shared" si="29"/>
        <v>1</v>
      </c>
      <c r="BZ190" t="s">
        <v>6</v>
      </c>
      <c r="CA190" s="1" t="s">
        <v>6</v>
      </c>
      <c r="CB190" t="s">
        <v>6</v>
      </c>
      <c r="CC190" s="4" t="s">
        <v>7</v>
      </c>
      <c r="CD190" s="5" t="s">
        <v>7</v>
      </c>
      <c r="CE190" s="5" t="s">
        <v>7</v>
      </c>
      <c r="CF190" s="5" t="s">
        <v>7</v>
      </c>
      <c r="CG190" s="5" t="s">
        <v>7</v>
      </c>
      <c r="CH190" s="1" t="s">
        <v>7</v>
      </c>
      <c r="CI190" t="s">
        <v>7</v>
      </c>
      <c r="CJ190" s="1" t="s">
        <v>7</v>
      </c>
      <c r="CK190" s="1" t="s">
        <v>7</v>
      </c>
      <c r="CL190" s="1" t="s">
        <v>7</v>
      </c>
      <c r="CM190" s="1" t="s">
        <v>7</v>
      </c>
      <c r="CP190" s="1">
        <f t="shared" si="30"/>
        <v>0.30612244897959179</v>
      </c>
    </row>
    <row r="191" spans="1:94" x14ac:dyDescent="0.25">
      <c r="A191" s="1" t="s">
        <v>166</v>
      </c>
      <c r="B191" s="1">
        <v>1964</v>
      </c>
      <c r="C191" s="1">
        <v>1</v>
      </c>
      <c r="K191" s="1">
        <v>3</v>
      </c>
      <c r="L191" s="1">
        <v>2</v>
      </c>
      <c r="P191" s="1">
        <v>3</v>
      </c>
      <c r="S191" s="1">
        <v>2</v>
      </c>
      <c r="U191" s="1">
        <v>21</v>
      </c>
      <c r="V191" s="1">
        <v>2</v>
      </c>
      <c r="AC191" s="1">
        <v>2</v>
      </c>
      <c r="AF191" s="1">
        <v>1</v>
      </c>
      <c r="BT191" s="1">
        <f t="shared" si="22"/>
        <v>21</v>
      </c>
      <c r="BU191" s="1">
        <f t="shared" si="23"/>
        <v>0</v>
      </c>
      <c r="BV191" s="3">
        <f t="shared" si="24"/>
        <v>0</v>
      </c>
      <c r="BW191" t="str">
        <f t="shared" si="21"/>
        <v>f</v>
      </c>
      <c r="BX191" t="str">
        <f t="shared" si="28"/>
        <v/>
      </c>
      <c r="BY191" t="b">
        <f t="shared" si="29"/>
        <v>0</v>
      </c>
      <c r="BZ191" t="s">
        <v>6</v>
      </c>
      <c r="CA191" s="1" t="s">
        <v>6</v>
      </c>
      <c r="CB191" t="s">
        <v>6</v>
      </c>
      <c r="CC191" s="4" t="s">
        <v>7</v>
      </c>
      <c r="CD191" s="5" t="s">
        <v>7</v>
      </c>
      <c r="CE191" s="5" t="s">
        <v>7</v>
      </c>
      <c r="CF191" s="5" t="s">
        <v>7</v>
      </c>
      <c r="CG191" s="5" t="s">
        <v>7</v>
      </c>
      <c r="CH191" s="1" t="s">
        <v>7</v>
      </c>
      <c r="CI191" t="s">
        <v>7</v>
      </c>
      <c r="CJ191" s="1" t="s">
        <v>7</v>
      </c>
      <c r="CK191" s="1" t="s">
        <v>7</v>
      </c>
      <c r="CL191" s="1" t="s">
        <v>7</v>
      </c>
      <c r="CM191" s="1" t="s">
        <v>7</v>
      </c>
      <c r="CP191" s="1" t="e">
        <f t="shared" si="30"/>
        <v>#DIV/0!</v>
      </c>
    </row>
    <row r="192" spans="1:94" x14ac:dyDescent="0.25">
      <c r="A192" s="1" t="s">
        <v>167</v>
      </c>
      <c r="B192" s="1">
        <v>1965</v>
      </c>
      <c r="G192" s="1">
        <v>2</v>
      </c>
      <c r="K192" s="1">
        <v>1</v>
      </c>
      <c r="L192" s="1">
        <v>8</v>
      </c>
      <c r="M192" s="1">
        <v>1</v>
      </c>
      <c r="O192" s="1">
        <v>2</v>
      </c>
      <c r="P192" s="1">
        <v>6</v>
      </c>
      <c r="R192" s="1">
        <v>2</v>
      </c>
      <c r="S192" s="1">
        <v>1</v>
      </c>
      <c r="T192" s="1">
        <v>3</v>
      </c>
      <c r="V192" s="1">
        <v>7</v>
      </c>
      <c r="W192" s="1">
        <v>6</v>
      </c>
      <c r="X192" s="1">
        <v>2</v>
      </c>
      <c r="Y192" s="1">
        <v>9</v>
      </c>
      <c r="AB192" s="1">
        <v>8</v>
      </c>
      <c r="AC192" s="1">
        <v>7</v>
      </c>
      <c r="AD192" s="1">
        <v>6</v>
      </c>
      <c r="AE192" s="1">
        <v>1</v>
      </c>
      <c r="AF192" s="1">
        <v>6</v>
      </c>
      <c r="AG192" s="1">
        <v>2</v>
      </c>
      <c r="AH192" s="1">
        <v>6</v>
      </c>
      <c r="AI192" s="1">
        <v>7</v>
      </c>
      <c r="AJ192" s="1">
        <v>2</v>
      </c>
      <c r="AL192" s="1">
        <v>4</v>
      </c>
      <c r="AM192" s="1">
        <v>5</v>
      </c>
      <c r="AO192" s="1">
        <v>4</v>
      </c>
      <c r="AQ192" s="1">
        <v>4</v>
      </c>
      <c r="AS192" s="1">
        <v>12</v>
      </c>
      <c r="AY192" s="1">
        <v>4</v>
      </c>
      <c r="BA192" s="1">
        <v>1</v>
      </c>
      <c r="BB192" s="1">
        <v>2</v>
      </c>
      <c r="BD192" s="1">
        <v>1</v>
      </c>
      <c r="BI192" s="1">
        <v>2</v>
      </c>
      <c r="BM192" s="1">
        <v>1</v>
      </c>
      <c r="BN192" s="1">
        <v>2</v>
      </c>
      <c r="BO192" s="1">
        <v>2</v>
      </c>
      <c r="BT192" s="1">
        <f t="shared" si="22"/>
        <v>12</v>
      </c>
      <c r="BU192" s="1">
        <f t="shared" si="23"/>
        <v>4</v>
      </c>
      <c r="BV192" s="3">
        <f t="shared" si="24"/>
        <v>0.7</v>
      </c>
      <c r="BW192" t="str">
        <f t="shared" si="21"/>
        <v>d</v>
      </c>
      <c r="BX192" t="str">
        <f t="shared" si="28"/>
        <v/>
      </c>
      <c r="BY192" t="b">
        <f t="shared" si="29"/>
        <v>0</v>
      </c>
      <c r="BZ192" t="s">
        <v>6</v>
      </c>
      <c r="CA192" s="1" t="s">
        <v>6</v>
      </c>
      <c r="CB192" t="s">
        <v>6</v>
      </c>
      <c r="CC192" s="4" t="s">
        <v>7</v>
      </c>
      <c r="CD192" s="5" t="s">
        <v>7</v>
      </c>
      <c r="CE192" s="5" t="s">
        <v>7</v>
      </c>
      <c r="CF192" s="5" t="s">
        <v>7</v>
      </c>
      <c r="CG192" s="5" t="s">
        <v>7</v>
      </c>
      <c r="CH192" s="1" t="s">
        <v>7</v>
      </c>
      <c r="CI192" t="s">
        <v>7</v>
      </c>
      <c r="CJ192" s="1" t="s">
        <v>7</v>
      </c>
      <c r="CK192" s="1" t="s">
        <v>7</v>
      </c>
      <c r="CL192" s="1" t="s">
        <v>7</v>
      </c>
      <c r="CM192" s="1" t="s">
        <v>7</v>
      </c>
      <c r="CP192" s="1">
        <f t="shared" si="30"/>
        <v>0</v>
      </c>
    </row>
    <row r="193" spans="1:94" x14ac:dyDescent="0.25">
      <c r="A193" s="1" t="s">
        <v>168</v>
      </c>
      <c r="B193" s="1">
        <v>1966</v>
      </c>
      <c r="C193" s="1">
        <v>7</v>
      </c>
      <c r="D193" s="1">
        <v>3</v>
      </c>
      <c r="E193" s="1">
        <v>5</v>
      </c>
      <c r="F193" s="1">
        <v>12</v>
      </c>
      <c r="G193" s="1">
        <v>4</v>
      </c>
      <c r="H193" s="1">
        <v>5</v>
      </c>
      <c r="I193" s="1">
        <v>5</v>
      </c>
      <c r="J193" s="1">
        <v>11</v>
      </c>
      <c r="K193" s="1">
        <v>8</v>
      </c>
      <c r="L193" s="1">
        <v>22</v>
      </c>
      <c r="M193" s="1">
        <v>11</v>
      </c>
      <c r="N193" s="1">
        <v>23</v>
      </c>
      <c r="O193" s="1">
        <v>13</v>
      </c>
      <c r="P193" s="1">
        <v>36</v>
      </c>
      <c r="Q193" s="1">
        <v>3</v>
      </c>
      <c r="R193" s="1">
        <v>21</v>
      </c>
      <c r="S193" s="1">
        <v>21</v>
      </c>
      <c r="T193" s="1">
        <v>16</v>
      </c>
      <c r="U193" s="1">
        <v>60</v>
      </c>
      <c r="V193" s="1">
        <v>60</v>
      </c>
      <c r="W193" s="1">
        <v>15</v>
      </c>
      <c r="X193" s="1">
        <v>26</v>
      </c>
      <c r="Y193" s="1">
        <v>56</v>
      </c>
      <c r="Z193" s="1">
        <v>22</v>
      </c>
      <c r="AA193" s="1">
        <v>14</v>
      </c>
      <c r="AB193" s="1">
        <v>37</v>
      </c>
      <c r="AC193" s="1">
        <v>73</v>
      </c>
      <c r="AD193" s="1">
        <v>45</v>
      </c>
      <c r="AE193" s="1">
        <v>41</v>
      </c>
      <c r="AF193" s="1">
        <v>24</v>
      </c>
      <c r="AG193" s="1">
        <v>13</v>
      </c>
      <c r="AH193" s="1">
        <v>7</v>
      </c>
      <c r="AI193" s="1">
        <v>27</v>
      </c>
      <c r="AJ193" s="1">
        <v>21</v>
      </c>
      <c r="AK193" s="1">
        <v>30</v>
      </c>
      <c r="AL193" s="1">
        <v>24</v>
      </c>
      <c r="AM193" s="1">
        <v>47</v>
      </c>
      <c r="AN193" s="1">
        <v>25</v>
      </c>
      <c r="AO193" s="1">
        <v>22</v>
      </c>
      <c r="AP193" s="1">
        <v>9</v>
      </c>
      <c r="AQ193" s="1">
        <v>45</v>
      </c>
      <c r="AR193" s="1">
        <v>22</v>
      </c>
      <c r="AS193" s="1">
        <v>34</v>
      </c>
      <c r="AT193" s="1">
        <v>10</v>
      </c>
      <c r="AU193" s="1">
        <v>22</v>
      </c>
      <c r="AV193" s="1">
        <v>32</v>
      </c>
      <c r="AW193" s="1">
        <v>50</v>
      </c>
      <c r="AX193" s="1">
        <v>18</v>
      </c>
      <c r="AY193" s="1">
        <v>82</v>
      </c>
      <c r="AZ193" s="1">
        <v>18</v>
      </c>
      <c r="BA193" s="1">
        <v>31</v>
      </c>
      <c r="BB193" s="1">
        <v>24</v>
      </c>
      <c r="BC193" s="1">
        <v>32</v>
      </c>
      <c r="BD193" s="1">
        <v>25</v>
      </c>
      <c r="BE193" s="1">
        <v>31</v>
      </c>
      <c r="BF193" s="1">
        <v>17</v>
      </c>
      <c r="BG193" s="1">
        <v>9</v>
      </c>
      <c r="BH193" s="1">
        <v>22</v>
      </c>
      <c r="BI193" s="1">
        <v>4</v>
      </c>
      <c r="BJ193" s="1">
        <v>35</v>
      </c>
      <c r="BK193" s="1">
        <v>15</v>
      </c>
      <c r="BL193" s="1">
        <v>10</v>
      </c>
      <c r="BM193" s="1">
        <v>3</v>
      </c>
      <c r="BN193" s="1">
        <v>93</v>
      </c>
      <c r="BO193" s="1">
        <v>55</v>
      </c>
      <c r="BP193" s="1">
        <v>32</v>
      </c>
      <c r="BQ193" s="1">
        <v>8</v>
      </c>
      <c r="BR193" s="1">
        <v>12</v>
      </c>
      <c r="BT193" s="1">
        <f t="shared" si="22"/>
        <v>93</v>
      </c>
      <c r="BU193" s="1">
        <f t="shared" si="23"/>
        <v>10</v>
      </c>
      <c r="BV193" s="3">
        <f t="shared" si="24"/>
        <v>26.7</v>
      </c>
      <c r="BW193" t="str">
        <f t="shared" si="21"/>
        <v>a</v>
      </c>
      <c r="BX193" t="str">
        <f t="shared" si="28"/>
        <v>CAPS</v>
      </c>
      <c r="BY193" t="b">
        <f t="shared" si="29"/>
        <v>1</v>
      </c>
      <c r="BZ193" t="s">
        <v>6</v>
      </c>
      <c r="CA193" s="1" t="s">
        <v>6</v>
      </c>
      <c r="CB193" t="s">
        <v>6</v>
      </c>
      <c r="CC193" s="4" t="s">
        <v>7</v>
      </c>
      <c r="CD193" s="5" t="s">
        <v>7</v>
      </c>
      <c r="CE193" s="5" t="s">
        <v>7</v>
      </c>
      <c r="CF193" s="5" t="s">
        <v>7</v>
      </c>
      <c r="CG193" s="5" t="s">
        <v>7</v>
      </c>
      <c r="CH193" s="1" t="s">
        <v>7</v>
      </c>
      <c r="CI193" t="s">
        <v>7</v>
      </c>
      <c r="CJ193" s="1" t="s">
        <v>7</v>
      </c>
      <c r="CK193" s="1" t="s">
        <v>7</v>
      </c>
      <c r="CL193" s="1" t="s">
        <v>7</v>
      </c>
      <c r="CM193" s="1" t="s">
        <v>7</v>
      </c>
      <c r="CP193" s="1">
        <f t="shared" si="30"/>
        <v>0.37453183520599254</v>
      </c>
    </row>
    <row r="194" spans="1:94" x14ac:dyDescent="0.25">
      <c r="A194" s="1" t="s">
        <v>169</v>
      </c>
      <c r="B194" s="1">
        <v>1967</v>
      </c>
      <c r="C194" s="1">
        <v>2</v>
      </c>
      <c r="D194" s="1">
        <v>4</v>
      </c>
      <c r="E194" s="1">
        <v>9</v>
      </c>
      <c r="F194" s="1">
        <v>4</v>
      </c>
      <c r="G194" s="1">
        <v>3</v>
      </c>
      <c r="H194" s="1">
        <v>6</v>
      </c>
      <c r="I194" s="1">
        <v>7</v>
      </c>
      <c r="J194" s="1">
        <v>2</v>
      </c>
      <c r="K194" s="1">
        <v>2</v>
      </c>
      <c r="L194" s="1">
        <v>9</v>
      </c>
      <c r="M194" s="1">
        <v>16</v>
      </c>
      <c r="N194" s="1">
        <v>16</v>
      </c>
      <c r="O194" s="1">
        <v>11</v>
      </c>
      <c r="P194" s="1">
        <v>11</v>
      </c>
      <c r="Q194" s="1">
        <v>4</v>
      </c>
      <c r="R194" s="1">
        <v>12</v>
      </c>
      <c r="S194" s="1">
        <v>21</v>
      </c>
      <c r="T194" s="1">
        <v>13</v>
      </c>
      <c r="U194" s="1">
        <v>11</v>
      </c>
      <c r="V194" s="1">
        <v>19</v>
      </c>
      <c r="W194" s="1">
        <v>12</v>
      </c>
      <c r="X194" s="1">
        <v>5</v>
      </c>
      <c r="Y194" s="1">
        <v>13</v>
      </c>
      <c r="Z194" s="1">
        <v>17</v>
      </c>
      <c r="AA194" s="1">
        <v>7</v>
      </c>
      <c r="AB194" s="1">
        <v>19</v>
      </c>
      <c r="AC194" s="1">
        <v>11</v>
      </c>
      <c r="AD194" s="1">
        <v>19</v>
      </c>
      <c r="AE194" s="1">
        <v>10</v>
      </c>
      <c r="AF194" s="1">
        <v>29</v>
      </c>
      <c r="AG194" s="1">
        <v>11</v>
      </c>
      <c r="AH194" s="1">
        <v>20</v>
      </c>
      <c r="AI194" s="1">
        <v>43</v>
      </c>
      <c r="AJ194" s="1">
        <v>10</v>
      </c>
      <c r="AK194" s="1">
        <v>11</v>
      </c>
      <c r="AL194" s="1">
        <v>39</v>
      </c>
      <c r="AM194" s="1">
        <v>21</v>
      </c>
      <c r="AN194" s="1">
        <v>25</v>
      </c>
      <c r="AO194" s="1">
        <v>34</v>
      </c>
      <c r="AP194" s="1">
        <v>18</v>
      </c>
      <c r="AQ194" s="1">
        <v>20</v>
      </c>
      <c r="AR194" s="1">
        <v>7</v>
      </c>
      <c r="AS194" s="1">
        <v>14</v>
      </c>
      <c r="AT194" s="1">
        <v>36</v>
      </c>
      <c r="AU194" s="1">
        <v>37</v>
      </c>
      <c r="AV194" s="1">
        <v>47</v>
      </c>
      <c r="AW194" s="1">
        <v>35</v>
      </c>
      <c r="AX194" s="1">
        <v>35</v>
      </c>
      <c r="AY194" s="1">
        <v>52</v>
      </c>
      <c r="AZ194" s="1">
        <v>53</v>
      </c>
      <c r="BA194" s="1">
        <v>51</v>
      </c>
      <c r="BB194" s="1">
        <v>49</v>
      </c>
      <c r="BC194" s="1">
        <v>36</v>
      </c>
      <c r="BD194" s="1">
        <v>45</v>
      </c>
      <c r="BE194" s="1">
        <v>23</v>
      </c>
      <c r="BF194" s="1">
        <v>32</v>
      </c>
      <c r="BG194" s="1">
        <v>34</v>
      </c>
      <c r="BH194" s="1">
        <v>29</v>
      </c>
      <c r="BI194" s="1">
        <v>45</v>
      </c>
      <c r="BJ194" s="1">
        <v>23</v>
      </c>
      <c r="BK194" s="1">
        <v>29</v>
      </c>
      <c r="BL194" s="1">
        <v>14</v>
      </c>
      <c r="BM194" s="1">
        <v>22</v>
      </c>
      <c r="BN194" s="1">
        <v>46</v>
      </c>
      <c r="BO194" s="1">
        <v>57</v>
      </c>
      <c r="BP194" s="1">
        <v>18</v>
      </c>
      <c r="BQ194" s="1">
        <v>23</v>
      </c>
      <c r="BR194" s="1">
        <v>28</v>
      </c>
      <c r="BT194" s="1">
        <f t="shared" si="22"/>
        <v>57</v>
      </c>
      <c r="BU194" s="1">
        <f t="shared" si="23"/>
        <v>10</v>
      </c>
      <c r="BV194" s="3">
        <f t="shared" si="24"/>
        <v>30.5</v>
      </c>
      <c r="BW194" t="str">
        <f t="shared" si="21"/>
        <v>a</v>
      </c>
      <c r="BX194" t="str">
        <f t="shared" si="28"/>
        <v>CAPS</v>
      </c>
      <c r="BY194" t="b">
        <f t="shared" si="29"/>
        <v>1</v>
      </c>
      <c r="BZ194" t="s">
        <v>6</v>
      </c>
      <c r="CA194" s="1" t="s">
        <v>6</v>
      </c>
      <c r="CB194" t="s">
        <v>6</v>
      </c>
      <c r="CC194" s="4" t="s">
        <v>7</v>
      </c>
      <c r="CD194" s="5" t="s">
        <v>7</v>
      </c>
      <c r="CE194" s="5" t="s">
        <v>7</v>
      </c>
      <c r="CF194" s="5" t="s">
        <v>7</v>
      </c>
      <c r="CG194" s="5" t="s">
        <v>7</v>
      </c>
      <c r="CH194" s="1" t="s">
        <v>7</v>
      </c>
      <c r="CI194" t="s">
        <v>7</v>
      </c>
      <c r="CJ194" s="1" t="s">
        <v>7</v>
      </c>
      <c r="CK194" s="1" t="s">
        <v>7</v>
      </c>
      <c r="CL194" s="1" t="s">
        <v>7</v>
      </c>
      <c r="CM194" s="1" t="s">
        <v>7</v>
      </c>
      <c r="CP194" s="1">
        <f t="shared" si="30"/>
        <v>0.45901639344262296</v>
      </c>
    </row>
    <row r="195" spans="1:94" x14ac:dyDescent="0.25">
      <c r="A195" s="1" t="s">
        <v>170</v>
      </c>
      <c r="B195" s="1">
        <v>1968</v>
      </c>
      <c r="K195" s="1">
        <v>2</v>
      </c>
      <c r="AC195" s="1">
        <v>1</v>
      </c>
      <c r="AG195" s="1">
        <v>2</v>
      </c>
      <c r="AH195" s="1">
        <v>1</v>
      </c>
      <c r="AK195" s="1">
        <v>12</v>
      </c>
      <c r="AV195" s="1">
        <v>1</v>
      </c>
      <c r="BT195" s="1">
        <f t="shared" si="22"/>
        <v>12</v>
      </c>
      <c r="BU195" s="1">
        <f t="shared" si="23"/>
        <v>0</v>
      </c>
      <c r="BV195" s="3">
        <f t="shared" si="24"/>
        <v>0</v>
      </c>
      <c r="BW195" t="str">
        <f t="shared" si="21"/>
        <v>f</v>
      </c>
      <c r="BX195" t="str">
        <f t="shared" si="28"/>
        <v/>
      </c>
      <c r="BY195" t="b">
        <f t="shared" si="29"/>
        <v>0</v>
      </c>
      <c r="BZ195" t="s">
        <v>6</v>
      </c>
      <c r="CA195" s="1" t="s">
        <v>6</v>
      </c>
      <c r="CB195" t="s">
        <v>6</v>
      </c>
      <c r="CC195" s="4" t="s">
        <v>7</v>
      </c>
      <c r="CD195" s="5" t="s">
        <v>7</v>
      </c>
      <c r="CE195" s="5" t="s">
        <v>7</v>
      </c>
      <c r="CF195" s="5" t="s">
        <v>7</v>
      </c>
      <c r="CG195" s="5" t="s">
        <v>7</v>
      </c>
      <c r="CH195" s="1" t="s">
        <v>7</v>
      </c>
      <c r="CI195" t="s">
        <v>7</v>
      </c>
      <c r="CJ195" s="1" t="s">
        <v>7</v>
      </c>
      <c r="CK195" s="1" t="s">
        <v>7</v>
      </c>
      <c r="CL195" s="1" t="s">
        <v>7</v>
      </c>
      <c r="CM195" s="1" t="s">
        <v>7</v>
      </c>
      <c r="CP195" s="1" t="e">
        <f t="shared" si="30"/>
        <v>#DIV/0!</v>
      </c>
    </row>
    <row r="196" spans="1:94" x14ac:dyDescent="0.25">
      <c r="A196" s="1" t="s">
        <v>171</v>
      </c>
      <c r="B196" s="1">
        <v>1971</v>
      </c>
      <c r="G196" s="1">
        <v>1</v>
      </c>
      <c r="L196" s="1">
        <v>2</v>
      </c>
      <c r="T196" s="1">
        <v>1</v>
      </c>
      <c r="V196" s="1">
        <v>1</v>
      </c>
      <c r="AI196" s="1">
        <v>1</v>
      </c>
      <c r="AY196" s="1">
        <v>1</v>
      </c>
      <c r="BP196" s="1">
        <v>1</v>
      </c>
      <c r="BT196" s="1">
        <f t="shared" si="22"/>
        <v>2</v>
      </c>
      <c r="BU196" s="1">
        <f t="shared" si="23"/>
        <v>1</v>
      </c>
      <c r="BV196" s="3">
        <f t="shared" si="24"/>
        <v>0.1</v>
      </c>
      <c r="BW196" t="str">
        <f t="shared" si="21"/>
        <v>e</v>
      </c>
      <c r="BX196" t="str">
        <f t="shared" si="28"/>
        <v/>
      </c>
      <c r="BY196" t="b">
        <f t="shared" si="29"/>
        <v>0</v>
      </c>
      <c r="BZ196" t="s">
        <v>6</v>
      </c>
      <c r="CA196" s="1" t="s">
        <v>6</v>
      </c>
      <c r="CB196" t="s">
        <v>6</v>
      </c>
      <c r="CC196" s="4" t="s">
        <v>7</v>
      </c>
      <c r="CD196" s="5" t="s">
        <v>7</v>
      </c>
      <c r="CE196" s="5" t="s">
        <v>7</v>
      </c>
      <c r="CF196" s="5" t="s">
        <v>7</v>
      </c>
      <c r="CG196" s="5" t="s">
        <v>7</v>
      </c>
      <c r="CH196" s="1" t="s">
        <v>7</v>
      </c>
      <c r="CI196" t="s">
        <v>7</v>
      </c>
      <c r="CJ196" s="1" t="s">
        <v>7</v>
      </c>
      <c r="CK196" s="1" t="s">
        <v>7</v>
      </c>
      <c r="CL196" s="1" t="s">
        <v>7</v>
      </c>
      <c r="CM196" s="1" t="s">
        <v>7</v>
      </c>
      <c r="CP196" s="1">
        <f t="shared" si="30"/>
        <v>0</v>
      </c>
    </row>
    <row r="197" spans="1:94" x14ac:dyDescent="0.25">
      <c r="A197" s="1" t="s">
        <v>172</v>
      </c>
      <c r="B197" s="1">
        <v>1972</v>
      </c>
      <c r="H197" s="1">
        <v>1</v>
      </c>
      <c r="BT197" s="1">
        <f t="shared" si="22"/>
        <v>1</v>
      </c>
      <c r="BU197" s="1">
        <f t="shared" si="23"/>
        <v>0</v>
      </c>
      <c r="BV197" s="3">
        <f t="shared" si="24"/>
        <v>0</v>
      </c>
      <c r="BW197" t="str">
        <f t="shared" ref="BW197:BW227" si="31">IF(BU197&gt;8,"a",IF(BU197&gt;6,"b",IF(BU197&gt;4,"c",IF(BU197&gt;2,"d",IF(BU197&gt;0,"e",IF(BU197=0,"f"))))))</f>
        <v>f</v>
      </c>
      <c r="BX197" t="str">
        <f t="shared" si="28"/>
        <v/>
      </c>
      <c r="BY197" t="b">
        <f t="shared" si="29"/>
        <v>0</v>
      </c>
      <c r="BZ197" t="s">
        <v>6</v>
      </c>
      <c r="CA197" s="1" t="s">
        <v>6</v>
      </c>
      <c r="CB197" t="s">
        <v>6</v>
      </c>
      <c r="CC197" s="4" t="s">
        <v>7</v>
      </c>
      <c r="CD197" s="5" t="s">
        <v>7</v>
      </c>
      <c r="CE197" s="5" t="s">
        <v>7</v>
      </c>
      <c r="CF197" s="5" t="s">
        <v>7</v>
      </c>
      <c r="CG197" s="5" t="s">
        <v>7</v>
      </c>
      <c r="CH197" s="1" t="s">
        <v>7</v>
      </c>
      <c r="CI197" t="s">
        <v>7</v>
      </c>
      <c r="CJ197" s="1" t="s">
        <v>7</v>
      </c>
      <c r="CK197" s="1" t="s">
        <v>7</v>
      </c>
      <c r="CL197" s="1" t="s">
        <v>7</v>
      </c>
      <c r="CM197" s="1" t="s">
        <v>7</v>
      </c>
      <c r="CP197" s="1" t="e">
        <f t="shared" si="30"/>
        <v>#DIV/0!</v>
      </c>
    </row>
    <row r="198" spans="1:94" x14ac:dyDescent="0.25">
      <c r="A198" s="1" t="s">
        <v>173</v>
      </c>
      <c r="B198" s="1">
        <v>1975</v>
      </c>
      <c r="U198" s="1">
        <v>1</v>
      </c>
      <c r="W198" s="1">
        <v>1</v>
      </c>
      <c r="AD198" s="1">
        <v>1</v>
      </c>
      <c r="AY198" s="1">
        <v>1</v>
      </c>
      <c r="BT198" s="1">
        <f t="shared" ref="BT198:BT227" si="32">MAX(C198:BR198)</f>
        <v>1</v>
      </c>
      <c r="BU198" s="1">
        <f t="shared" ref="BU198:BU227" si="33">COUNT(BI198:BR198)</f>
        <v>0</v>
      </c>
      <c r="BV198" s="3">
        <f t="shared" ref="BV198:BV227" si="34">SUM(BI198:BR198)/10</f>
        <v>0</v>
      </c>
      <c r="BW198" t="str">
        <f t="shared" si="31"/>
        <v>f</v>
      </c>
      <c r="BX198" t="str">
        <f t="shared" si="28"/>
        <v/>
      </c>
      <c r="BY198" t="b">
        <f t="shared" si="29"/>
        <v>0</v>
      </c>
      <c r="BZ198" t="s">
        <v>6</v>
      </c>
      <c r="CA198" s="1" t="s">
        <v>6</v>
      </c>
      <c r="CB198" t="s">
        <v>6</v>
      </c>
      <c r="CC198" s="4" t="s">
        <v>7</v>
      </c>
      <c r="CD198" s="5" t="s">
        <v>7</v>
      </c>
      <c r="CE198" s="5" t="s">
        <v>7</v>
      </c>
      <c r="CF198" s="5" t="s">
        <v>7</v>
      </c>
      <c r="CG198" s="5" t="s">
        <v>7</v>
      </c>
      <c r="CH198" s="1" t="s">
        <v>7</v>
      </c>
      <c r="CI198" t="s">
        <v>7</v>
      </c>
      <c r="CJ198" s="1" t="s">
        <v>7</v>
      </c>
      <c r="CK198" s="1" t="s">
        <v>7</v>
      </c>
      <c r="CL198" s="1" t="s">
        <v>7</v>
      </c>
      <c r="CM198" s="1" t="s">
        <v>7</v>
      </c>
      <c r="CP198" s="1" t="e">
        <f t="shared" si="30"/>
        <v>#DIV/0!</v>
      </c>
    </row>
    <row r="199" spans="1:94" x14ac:dyDescent="0.25">
      <c r="A199" s="1" t="s">
        <v>174</v>
      </c>
      <c r="B199" s="1">
        <v>1982</v>
      </c>
      <c r="C199" s="1">
        <v>5</v>
      </c>
      <c r="D199" s="1">
        <v>5</v>
      </c>
      <c r="E199" s="1">
        <v>9</v>
      </c>
      <c r="F199" s="1">
        <v>4</v>
      </c>
      <c r="G199" s="1">
        <v>11</v>
      </c>
      <c r="H199" s="1">
        <v>13</v>
      </c>
      <c r="I199" s="1">
        <v>3</v>
      </c>
      <c r="J199" s="1">
        <v>2</v>
      </c>
      <c r="K199" s="1">
        <v>11</v>
      </c>
      <c r="L199" s="1">
        <v>6</v>
      </c>
      <c r="M199" s="1">
        <v>9</v>
      </c>
      <c r="N199" s="1">
        <v>13</v>
      </c>
      <c r="O199" s="1">
        <v>14</v>
      </c>
      <c r="P199" s="1">
        <v>17</v>
      </c>
      <c r="Q199" s="1">
        <v>6</v>
      </c>
      <c r="R199" s="1">
        <v>8</v>
      </c>
      <c r="S199" s="1">
        <v>8</v>
      </c>
      <c r="T199" s="1">
        <v>9</v>
      </c>
      <c r="V199" s="1">
        <v>21</v>
      </c>
      <c r="W199" s="1">
        <v>10</v>
      </c>
      <c r="X199" s="1">
        <v>14</v>
      </c>
      <c r="Y199" s="1">
        <v>22</v>
      </c>
      <c r="Z199" s="1">
        <v>24</v>
      </c>
      <c r="AA199" s="1">
        <v>24</v>
      </c>
      <c r="AB199" s="1">
        <v>16</v>
      </c>
      <c r="AC199" s="1">
        <v>18</v>
      </c>
      <c r="AD199" s="1">
        <v>17</v>
      </c>
      <c r="AE199" s="1">
        <v>19</v>
      </c>
      <c r="AF199" s="1">
        <v>7</v>
      </c>
      <c r="AG199" s="1">
        <v>16</v>
      </c>
      <c r="AH199" s="1">
        <v>11</v>
      </c>
      <c r="AI199" s="1">
        <v>10</v>
      </c>
      <c r="AJ199" s="1">
        <v>4</v>
      </c>
      <c r="AK199" s="1">
        <v>11</v>
      </c>
      <c r="AL199" s="1">
        <v>17</v>
      </c>
      <c r="AM199" s="1">
        <v>6</v>
      </c>
      <c r="AN199" s="1">
        <v>14</v>
      </c>
      <c r="AO199" s="1">
        <v>3</v>
      </c>
      <c r="AP199" s="1">
        <v>9</v>
      </c>
      <c r="AQ199" s="1">
        <v>9</v>
      </c>
      <c r="AR199" s="1">
        <v>6</v>
      </c>
      <c r="AS199" s="1">
        <v>5</v>
      </c>
      <c r="AT199" s="1">
        <v>10</v>
      </c>
      <c r="AU199" s="1">
        <v>5</v>
      </c>
      <c r="AV199" s="1">
        <v>3</v>
      </c>
      <c r="AW199" s="1">
        <v>9</v>
      </c>
      <c r="AX199" s="1">
        <v>3</v>
      </c>
      <c r="AY199" s="1">
        <v>2</v>
      </c>
      <c r="AZ199" s="1">
        <v>8</v>
      </c>
      <c r="BA199" s="1">
        <v>5</v>
      </c>
      <c r="BB199" s="1">
        <v>2</v>
      </c>
      <c r="BC199" s="1">
        <v>6</v>
      </c>
      <c r="BD199" s="1">
        <v>8</v>
      </c>
      <c r="BE199" s="1">
        <v>7</v>
      </c>
      <c r="BF199" s="1">
        <v>4</v>
      </c>
      <c r="BG199" s="1">
        <v>3</v>
      </c>
      <c r="BI199" s="1">
        <v>1</v>
      </c>
      <c r="BJ199" s="1">
        <v>8</v>
      </c>
      <c r="BK199" s="1">
        <v>8</v>
      </c>
      <c r="BM199" s="1">
        <v>5</v>
      </c>
      <c r="BN199" s="1">
        <v>2</v>
      </c>
      <c r="BO199" s="1">
        <v>4</v>
      </c>
      <c r="BP199" s="1">
        <v>1</v>
      </c>
      <c r="BQ199" s="1">
        <v>1</v>
      </c>
      <c r="BT199" s="1">
        <f t="shared" si="32"/>
        <v>24</v>
      </c>
      <c r="BU199" s="1">
        <f t="shared" si="33"/>
        <v>8</v>
      </c>
      <c r="BV199" s="3">
        <f t="shared" si="34"/>
        <v>3</v>
      </c>
      <c r="BW199" t="str">
        <f t="shared" si="31"/>
        <v>b</v>
      </c>
      <c r="BX199" t="str">
        <f t="shared" si="28"/>
        <v/>
      </c>
      <c r="BY199" t="b">
        <f t="shared" si="29"/>
        <v>0</v>
      </c>
      <c r="BZ199" t="s">
        <v>6</v>
      </c>
      <c r="CA199" s="1" t="s">
        <v>6</v>
      </c>
      <c r="CB199" t="s">
        <v>6</v>
      </c>
      <c r="CC199" s="4" t="s">
        <v>7</v>
      </c>
      <c r="CD199" s="5" t="s">
        <v>7</v>
      </c>
      <c r="CE199" s="5" t="s">
        <v>7</v>
      </c>
      <c r="CF199" s="5" t="s">
        <v>7</v>
      </c>
      <c r="CG199" s="5" t="s">
        <v>7</v>
      </c>
      <c r="CH199" s="1" t="s">
        <v>7</v>
      </c>
      <c r="CI199" t="s">
        <v>7</v>
      </c>
      <c r="CJ199" s="1" t="s">
        <v>7</v>
      </c>
      <c r="CK199" s="1" t="s">
        <v>7</v>
      </c>
      <c r="CL199" s="1" t="s">
        <v>7</v>
      </c>
      <c r="CM199" s="1" t="s">
        <v>7</v>
      </c>
      <c r="CP199" s="1">
        <f t="shared" si="30"/>
        <v>0</v>
      </c>
    </row>
    <row r="200" spans="1:94" x14ac:dyDescent="0.25">
      <c r="A200" s="1" t="s">
        <v>175</v>
      </c>
      <c r="B200" s="1">
        <v>1988</v>
      </c>
      <c r="C200" s="1">
        <v>29</v>
      </c>
      <c r="D200" s="1">
        <v>8</v>
      </c>
      <c r="E200" s="1">
        <v>35</v>
      </c>
      <c r="F200" s="1">
        <v>37</v>
      </c>
      <c r="G200" s="1">
        <v>23</v>
      </c>
      <c r="H200" s="1">
        <v>28</v>
      </c>
      <c r="I200" s="1">
        <v>52</v>
      </c>
      <c r="J200" s="1">
        <v>18</v>
      </c>
      <c r="K200" s="1">
        <v>59</v>
      </c>
      <c r="L200" s="1">
        <v>30</v>
      </c>
      <c r="M200" s="1">
        <v>34</v>
      </c>
      <c r="N200" s="1">
        <v>62</v>
      </c>
      <c r="O200" s="1">
        <v>46</v>
      </c>
      <c r="P200" s="1">
        <v>58</v>
      </c>
      <c r="Q200" s="1">
        <v>56</v>
      </c>
      <c r="R200" s="1">
        <v>88</v>
      </c>
      <c r="S200" s="1">
        <v>75</v>
      </c>
      <c r="T200" s="1">
        <v>102</v>
      </c>
      <c r="U200" s="1">
        <v>122</v>
      </c>
      <c r="V200" s="1">
        <v>185</v>
      </c>
      <c r="W200" s="1">
        <v>115</v>
      </c>
      <c r="X200" s="1">
        <v>170</v>
      </c>
      <c r="Y200" s="1">
        <v>150</v>
      </c>
      <c r="Z200" s="1">
        <v>115</v>
      </c>
      <c r="AA200" s="1">
        <v>103</v>
      </c>
      <c r="AB200" s="1">
        <v>132</v>
      </c>
      <c r="AC200" s="1">
        <v>106</v>
      </c>
      <c r="AD200" s="1">
        <v>104</v>
      </c>
      <c r="AE200" s="1">
        <v>130</v>
      </c>
      <c r="AF200" s="1">
        <v>94</v>
      </c>
      <c r="AG200" s="1">
        <v>74</v>
      </c>
      <c r="AH200" s="1">
        <v>92</v>
      </c>
      <c r="AI200" s="1">
        <v>103</v>
      </c>
      <c r="AJ200" s="1">
        <v>77</v>
      </c>
      <c r="AK200" s="1">
        <v>135</v>
      </c>
      <c r="AL200" s="1">
        <v>145</v>
      </c>
      <c r="AM200" s="1">
        <v>133</v>
      </c>
      <c r="AN200" s="1">
        <v>74</v>
      </c>
      <c r="AO200" s="1">
        <v>98</v>
      </c>
      <c r="AP200" s="1">
        <v>75</v>
      </c>
      <c r="AQ200" s="1">
        <v>140</v>
      </c>
      <c r="AR200" s="1">
        <v>103</v>
      </c>
      <c r="AS200" s="1">
        <v>99</v>
      </c>
      <c r="AT200" s="1">
        <v>103</v>
      </c>
      <c r="AU200" s="1">
        <v>142</v>
      </c>
      <c r="AV200" s="1">
        <v>149</v>
      </c>
      <c r="AW200" s="1">
        <v>137</v>
      </c>
      <c r="AX200" s="1">
        <v>163</v>
      </c>
      <c r="AY200" s="1">
        <v>123</v>
      </c>
      <c r="AZ200" s="1">
        <v>101</v>
      </c>
      <c r="BA200" s="1">
        <v>173</v>
      </c>
      <c r="BB200" s="1">
        <v>118</v>
      </c>
      <c r="BC200" s="1">
        <v>103</v>
      </c>
      <c r="BD200" s="1">
        <v>72</v>
      </c>
      <c r="BE200" s="1">
        <v>95</v>
      </c>
      <c r="BF200" s="1">
        <v>117</v>
      </c>
      <c r="BG200" s="1">
        <v>98</v>
      </c>
      <c r="BH200" s="1">
        <v>133</v>
      </c>
      <c r="BI200" s="1">
        <v>101</v>
      </c>
      <c r="BJ200" s="1">
        <v>125</v>
      </c>
      <c r="BK200" s="1">
        <v>108</v>
      </c>
      <c r="BL200" s="1">
        <v>50</v>
      </c>
      <c r="BM200" s="1">
        <v>56</v>
      </c>
      <c r="BN200" s="1">
        <v>124</v>
      </c>
      <c r="BO200" s="1">
        <v>203</v>
      </c>
      <c r="BP200" s="1">
        <v>124</v>
      </c>
      <c r="BQ200" s="1">
        <v>85</v>
      </c>
      <c r="BR200" s="1">
        <v>133</v>
      </c>
      <c r="BT200" s="1">
        <f t="shared" si="32"/>
        <v>203</v>
      </c>
      <c r="BU200" s="1">
        <f t="shared" si="33"/>
        <v>10</v>
      </c>
      <c r="BV200" s="3">
        <f t="shared" si="34"/>
        <v>110.9</v>
      </c>
      <c r="BW200" t="str">
        <f t="shared" si="31"/>
        <v>a</v>
      </c>
      <c r="BX200" t="str">
        <f t="shared" si="28"/>
        <v>CAPS</v>
      </c>
      <c r="BY200" t="b">
        <f t="shared" si="29"/>
        <v>1</v>
      </c>
      <c r="BZ200" t="s">
        <v>6</v>
      </c>
      <c r="CA200" s="1" t="s">
        <v>6</v>
      </c>
      <c r="CB200" t="s">
        <v>6</v>
      </c>
      <c r="CC200" s="4" t="s">
        <v>7</v>
      </c>
      <c r="CD200" s="5" t="s">
        <v>7</v>
      </c>
      <c r="CE200" s="5" t="s">
        <v>7</v>
      </c>
      <c r="CF200" s="5" t="s">
        <v>7</v>
      </c>
      <c r="CG200" s="5" t="s">
        <v>7</v>
      </c>
      <c r="CH200" s="1" t="s">
        <v>7</v>
      </c>
      <c r="CI200" t="s">
        <v>7</v>
      </c>
      <c r="CJ200" s="1" t="s">
        <v>7</v>
      </c>
      <c r="CK200" s="1" t="s">
        <v>7</v>
      </c>
      <c r="CL200" s="1" t="s">
        <v>7</v>
      </c>
      <c r="CM200" s="1" t="s">
        <v>7</v>
      </c>
      <c r="CP200" s="1">
        <f t="shared" si="30"/>
        <v>0.45085662759242556</v>
      </c>
    </row>
    <row r="201" spans="1:94" x14ac:dyDescent="0.25">
      <c r="A201" s="1" t="s">
        <v>176</v>
      </c>
      <c r="B201" s="1">
        <v>1994</v>
      </c>
      <c r="C201" s="1">
        <v>16</v>
      </c>
      <c r="D201" s="1">
        <v>14</v>
      </c>
      <c r="E201" s="1">
        <v>18</v>
      </c>
      <c r="F201" s="1">
        <v>22</v>
      </c>
      <c r="G201" s="1">
        <v>20</v>
      </c>
      <c r="H201" s="1">
        <v>20</v>
      </c>
      <c r="I201" s="1">
        <v>20</v>
      </c>
      <c r="J201" s="1">
        <v>19</v>
      </c>
      <c r="K201" s="1">
        <v>11</v>
      </c>
      <c r="L201" s="1">
        <v>22</v>
      </c>
      <c r="M201" s="1">
        <v>23</v>
      </c>
      <c r="N201" s="1">
        <v>21</v>
      </c>
      <c r="O201" s="1">
        <v>27</v>
      </c>
      <c r="P201" s="1">
        <v>23</v>
      </c>
      <c r="Q201" s="1">
        <v>10</v>
      </c>
      <c r="R201" s="1">
        <v>13</v>
      </c>
      <c r="S201" s="1">
        <v>16</v>
      </c>
      <c r="T201" s="1">
        <v>10</v>
      </c>
      <c r="U201" s="1">
        <v>36</v>
      </c>
      <c r="V201" s="1">
        <v>44</v>
      </c>
      <c r="W201" s="1">
        <v>17</v>
      </c>
      <c r="X201" s="1">
        <v>16</v>
      </c>
      <c r="Y201" s="1">
        <v>48</v>
      </c>
      <c r="Z201" s="1">
        <v>36</v>
      </c>
      <c r="AA201" s="1">
        <v>31</v>
      </c>
      <c r="AB201" s="1">
        <v>68</v>
      </c>
      <c r="AC201" s="1">
        <v>75</v>
      </c>
      <c r="AD201" s="1">
        <v>80</v>
      </c>
      <c r="AE201" s="1">
        <v>47</v>
      </c>
      <c r="AF201" s="1">
        <v>49</v>
      </c>
      <c r="AG201" s="1">
        <v>29</v>
      </c>
      <c r="AH201" s="1">
        <v>57</v>
      </c>
      <c r="AI201" s="1">
        <v>22</v>
      </c>
      <c r="AJ201" s="1">
        <v>32</v>
      </c>
      <c r="AK201" s="1">
        <v>45</v>
      </c>
      <c r="AL201" s="1">
        <v>65</v>
      </c>
      <c r="AM201" s="1">
        <v>42</v>
      </c>
      <c r="AN201" s="1">
        <v>28</v>
      </c>
      <c r="AO201" s="1">
        <v>35</v>
      </c>
      <c r="AP201" s="1">
        <v>35</v>
      </c>
      <c r="AQ201" s="1">
        <v>39</v>
      </c>
      <c r="AR201" s="1">
        <v>33</v>
      </c>
      <c r="AS201" s="1">
        <v>37</v>
      </c>
      <c r="AT201" s="1">
        <v>65</v>
      </c>
      <c r="AU201" s="1">
        <v>58</v>
      </c>
      <c r="AV201" s="1">
        <v>70</v>
      </c>
      <c r="AW201" s="1">
        <v>74</v>
      </c>
      <c r="AX201" s="1">
        <v>55</v>
      </c>
      <c r="AY201" s="1">
        <v>61</v>
      </c>
      <c r="AZ201" s="1">
        <v>50</v>
      </c>
      <c r="BA201" s="1">
        <v>39</v>
      </c>
      <c r="BB201" s="1">
        <v>46</v>
      </c>
      <c r="BC201" s="1">
        <v>52</v>
      </c>
      <c r="BD201" s="1">
        <v>49</v>
      </c>
      <c r="BE201" s="1">
        <v>29</v>
      </c>
      <c r="BF201" s="1">
        <v>31</v>
      </c>
      <c r="BG201" s="1">
        <v>39</v>
      </c>
      <c r="BH201" s="1">
        <v>23</v>
      </c>
      <c r="BI201" s="1">
        <v>31</v>
      </c>
      <c r="BJ201" s="1">
        <v>31</v>
      </c>
      <c r="BK201" s="1">
        <v>32</v>
      </c>
      <c r="BL201" s="1">
        <v>38</v>
      </c>
      <c r="BM201" s="1">
        <v>28</v>
      </c>
      <c r="BN201" s="1">
        <v>47</v>
      </c>
      <c r="BO201" s="1">
        <v>65</v>
      </c>
      <c r="BP201" s="1">
        <v>27</v>
      </c>
      <c r="BQ201" s="1">
        <v>29</v>
      </c>
      <c r="BR201" s="1">
        <v>19</v>
      </c>
      <c r="BT201" s="1">
        <f t="shared" si="32"/>
        <v>80</v>
      </c>
      <c r="BU201" s="1">
        <f t="shared" si="33"/>
        <v>10</v>
      </c>
      <c r="BV201" s="3">
        <f t="shared" si="34"/>
        <v>34.700000000000003</v>
      </c>
      <c r="BW201" t="str">
        <f t="shared" si="31"/>
        <v>a</v>
      </c>
      <c r="BX201" t="str">
        <f t="shared" ref="BX201:BX227" si="35">IF(BV201&gt;200,"BOLD",IF(BV201&gt;20,"CAPS",IF(BV201&lt;20,"")))</f>
        <v>CAPS</v>
      </c>
      <c r="BY201" t="b">
        <f t="shared" ref="BY201:BY227" si="36">IF(BW201=BZ201,TRUE)</f>
        <v>1</v>
      </c>
      <c r="BZ201" t="s">
        <v>6</v>
      </c>
      <c r="CA201" s="1" t="s">
        <v>6</v>
      </c>
      <c r="CB201" t="s">
        <v>6</v>
      </c>
      <c r="CC201" s="4" t="s">
        <v>7</v>
      </c>
      <c r="CD201" s="5" t="s">
        <v>7</v>
      </c>
      <c r="CE201" s="5" t="s">
        <v>7</v>
      </c>
      <c r="CF201" s="5" t="s">
        <v>7</v>
      </c>
      <c r="CG201" s="5" t="s">
        <v>7</v>
      </c>
      <c r="CH201" s="1" t="s">
        <v>7</v>
      </c>
      <c r="CI201" t="s">
        <v>7</v>
      </c>
      <c r="CJ201" s="1" t="s">
        <v>7</v>
      </c>
      <c r="CK201" s="1" t="s">
        <v>7</v>
      </c>
      <c r="CL201" s="1" t="s">
        <v>7</v>
      </c>
      <c r="CM201" s="1" t="s">
        <v>7</v>
      </c>
      <c r="CP201" s="1">
        <f t="shared" ref="CP201:CP227" si="37">BL201/BV201</f>
        <v>1.095100864553314</v>
      </c>
    </row>
    <row r="202" spans="1:94" x14ac:dyDescent="0.25">
      <c r="A202" s="1" t="s">
        <v>177</v>
      </c>
      <c r="B202" s="1">
        <v>1995</v>
      </c>
      <c r="C202" s="1">
        <v>20</v>
      </c>
      <c r="D202" s="1">
        <v>11</v>
      </c>
      <c r="E202" s="1">
        <v>24</v>
      </c>
      <c r="F202" s="1">
        <v>48</v>
      </c>
      <c r="G202" s="1">
        <v>43</v>
      </c>
      <c r="H202" s="1">
        <v>54</v>
      </c>
      <c r="I202" s="1">
        <v>55</v>
      </c>
      <c r="J202" s="1">
        <v>36</v>
      </c>
      <c r="K202" s="1">
        <v>31</v>
      </c>
      <c r="L202" s="1">
        <v>70</v>
      </c>
      <c r="M202" s="1">
        <v>53</v>
      </c>
      <c r="N202" s="1">
        <v>51</v>
      </c>
      <c r="O202" s="1">
        <v>55</v>
      </c>
      <c r="P202" s="1">
        <v>35</v>
      </c>
      <c r="Q202" s="1">
        <v>34</v>
      </c>
      <c r="R202" s="1">
        <v>29</v>
      </c>
      <c r="S202" s="1">
        <v>102</v>
      </c>
      <c r="T202" s="1">
        <v>64</v>
      </c>
      <c r="U202" s="1">
        <v>87</v>
      </c>
      <c r="V202" s="1">
        <v>113</v>
      </c>
      <c r="W202" s="1">
        <v>32</v>
      </c>
      <c r="X202" s="1">
        <v>111</v>
      </c>
      <c r="Y202" s="1">
        <v>126</v>
      </c>
      <c r="Z202" s="1">
        <v>57</v>
      </c>
      <c r="AA202" s="1">
        <v>75</v>
      </c>
      <c r="AB202" s="1">
        <v>50</v>
      </c>
      <c r="AC202" s="1">
        <v>70</v>
      </c>
      <c r="AD202" s="1">
        <v>52</v>
      </c>
      <c r="AE202" s="1">
        <v>36</v>
      </c>
      <c r="AF202" s="1">
        <v>73</v>
      </c>
      <c r="AG202" s="1">
        <v>51</v>
      </c>
      <c r="AH202" s="1">
        <v>84</v>
      </c>
      <c r="AI202" s="1">
        <v>78</v>
      </c>
      <c r="AJ202" s="1">
        <v>36</v>
      </c>
      <c r="AK202" s="1">
        <v>53</v>
      </c>
      <c r="AL202" s="1">
        <v>46</v>
      </c>
      <c r="AM202" s="1">
        <v>55</v>
      </c>
      <c r="AN202" s="1">
        <v>57</v>
      </c>
      <c r="AO202" s="1">
        <v>36</v>
      </c>
      <c r="AP202" s="1">
        <v>35</v>
      </c>
      <c r="AQ202" s="1">
        <v>81</v>
      </c>
      <c r="AR202" s="1">
        <v>36</v>
      </c>
      <c r="AS202" s="1">
        <v>35</v>
      </c>
      <c r="AT202" s="1">
        <v>53</v>
      </c>
      <c r="AU202" s="1">
        <v>36</v>
      </c>
      <c r="AV202" s="1">
        <v>83</v>
      </c>
      <c r="AW202" s="1">
        <v>59</v>
      </c>
      <c r="AX202" s="1">
        <v>54</v>
      </c>
      <c r="AY202" s="1">
        <v>63</v>
      </c>
      <c r="AZ202" s="1">
        <v>35</v>
      </c>
      <c r="BA202" s="1">
        <v>61</v>
      </c>
      <c r="BB202" s="1">
        <v>31</v>
      </c>
      <c r="BC202" s="1">
        <v>43</v>
      </c>
      <c r="BD202" s="1">
        <v>36</v>
      </c>
      <c r="BE202" s="1">
        <v>43</v>
      </c>
      <c r="BF202" s="1">
        <v>56</v>
      </c>
      <c r="BG202" s="1">
        <v>53</v>
      </c>
      <c r="BH202" s="1">
        <v>58</v>
      </c>
      <c r="BI202" s="1">
        <v>15</v>
      </c>
      <c r="BJ202" s="1">
        <v>44</v>
      </c>
      <c r="BK202" s="1">
        <v>50</v>
      </c>
      <c r="BL202" s="1">
        <v>20</v>
      </c>
      <c r="BM202" s="1">
        <v>21</v>
      </c>
      <c r="BN202" s="1">
        <v>41</v>
      </c>
      <c r="BO202" s="1">
        <v>37</v>
      </c>
      <c r="BP202" s="1">
        <v>62</v>
      </c>
      <c r="BQ202" s="1">
        <v>49</v>
      </c>
      <c r="BR202" s="1">
        <v>22</v>
      </c>
      <c r="BT202" s="1">
        <f t="shared" si="32"/>
        <v>126</v>
      </c>
      <c r="BU202" s="1">
        <f t="shared" si="33"/>
        <v>10</v>
      </c>
      <c r="BV202" s="3">
        <f t="shared" si="34"/>
        <v>36.1</v>
      </c>
      <c r="BW202" t="str">
        <f t="shared" si="31"/>
        <v>a</v>
      </c>
      <c r="BX202" t="str">
        <f t="shared" si="35"/>
        <v>CAPS</v>
      </c>
      <c r="BY202" t="b">
        <f t="shared" si="36"/>
        <v>1</v>
      </c>
      <c r="BZ202" t="s">
        <v>6</v>
      </c>
      <c r="CA202" s="1" t="s">
        <v>6</v>
      </c>
      <c r="CB202" t="s">
        <v>6</v>
      </c>
      <c r="CC202" s="4" t="s">
        <v>7</v>
      </c>
      <c r="CD202" s="5" t="s">
        <v>7</v>
      </c>
      <c r="CE202" s="5" t="s">
        <v>7</v>
      </c>
      <c r="CF202" s="5" t="s">
        <v>7</v>
      </c>
      <c r="CG202" s="5" t="s">
        <v>7</v>
      </c>
      <c r="CH202" s="1" t="s">
        <v>7</v>
      </c>
      <c r="CI202" t="s">
        <v>7</v>
      </c>
      <c r="CJ202" s="1" t="s">
        <v>7</v>
      </c>
      <c r="CK202" s="1" t="s">
        <v>7</v>
      </c>
      <c r="CL202" s="1" t="s">
        <v>7</v>
      </c>
      <c r="CM202" s="1" t="s">
        <v>7</v>
      </c>
      <c r="CP202" s="1">
        <f t="shared" si="37"/>
        <v>0.55401662049861489</v>
      </c>
    </row>
    <row r="203" spans="1:94" x14ac:dyDescent="0.25">
      <c r="A203" s="1" t="s">
        <v>178</v>
      </c>
      <c r="B203" s="1">
        <v>1997</v>
      </c>
      <c r="C203" s="1">
        <v>14</v>
      </c>
      <c r="D203" s="1">
        <v>2</v>
      </c>
      <c r="E203" s="1">
        <v>3</v>
      </c>
      <c r="F203" s="1">
        <v>8</v>
      </c>
      <c r="G203" s="1">
        <v>6</v>
      </c>
      <c r="H203" s="1">
        <v>1</v>
      </c>
      <c r="J203" s="1">
        <v>4</v>
      </c>
      <c r="K203" s="1">
        <v>4</v>
      </c>
      <c r="L203" s="1">
        <v>2</v>
      </c>
      <c r="N203" s="1">
        <v>3</v>
      </c>
      <c r="O203" s="1">
        <v>2</v>
      </c>
      <c r="P203" s="1">
        <v>11</v>
      </c>
      <c r="R203" s="1">
        <v>2</v>
      </c>
      <c r="S203" s="1">
        <v>2</v>
      </c>
      <c r="U203" s="1">
        <v>1</v>
      </c>
      <c r="V203" s="1">
        <v>17</v>
      </c>
      <c r="W203" s="1">
        <v>10</v>
      </c>
      <c r="X203" s="1">
        <v>20</v>
      </c>
      <c r="Y203" s="1">
        <v>34</v>
      </c>
      <c r="Z203" s="1">
        <v>5</v>
      </c>
      <c r="AA203" s="1">
        <v>1</v>
      </c>
      <c r="AB203" s="1">
        <v>9</v>
      </c>
      <c r="AC203" s="1">
        <v>7</v>
      </c>
      <c r="AD203" s="1">
        <v>18</v>
      </c>
      <c r="AE203" s="1">
        <v>5</v>
      </c>
      <c r="AF203" s="1">
        <v>12</v>
      </c>
      <c r="AK203" s="1">
        <v>5</v>
      </c>
      <c r="AL203" s="1">
        <v>4</v>
      </c>
      <c r="AN203" s="1">
        <v>1</v>
      </c>
      <c r="AO203" s="1">
        <v>1</v>
      </c>
      <c r="AP203" s="1">
        <v>1</v>
      </c>
      <c r="AR203" s="1">
        <v>1</v>
      </c>
      <c r="AW203" s="1">
        <v>1</v>
      </c>
      <c r="AY203" s="1">
        <v>1</v>
      </c>
      <c r="AZ203" s="1">
        <v>2</v>
      </c>
      <c r="BA203" s="1">
        <v>1</v>
      </c>
      <c r="BB203" s="1">
        <v>4</v>
      </c>
      <c r="BD203" s="1">
        <v>2</v>
      </c>
      <c r="BE203" s="1">
        <v>1</v>
      </c>
      <c r="BN203" s="1">
        <v>4</v>
      </c>
      <c r="BO203" s="1">
        <v>2</v>
      </c>
      <c r="BP203" s="1">
        <v>1</v>
      </c>
      <c r="BT203" s="1">
        <f t="shared" si="32"/>
        <v>34</v>
      </c>
      <c r="BU203" s="1">
        <f t="shared" si="33"/>
        <v>3</v>
      </c>
      <c r="BV203" s="3">
        <f t="shared" si="34"/>
        <v>0.7</v>
      </c>
      <c r="BW203" t="str">
        <f t="shared" si="31"/>
        <v>d</v>
      </c>
      <c r="BX203" t="str">
        <f t="shared" si="35"/>
        <v/>
      </c>
      <c r="BY203" t="b">
        <f t="shared" si="36"/>
        <v>0</v>
      </c>
      <c r="BZ203" t="s">
        <v>6</v>
      </c>
      <c r="CA203" s="1" t="s">
        <v>6</v>
      </c>
      <c r="CB203" t="s">
        <v>6</v>
      </c>
      <c r="CC203" s="4" t="s">
        <v>7</v>
      </c>
      <c r="CD203" s="5" t="s">
        <v>7</v>
      </c>
      <c r="CE203" s="5" t="s">
        <v>7</v>
      </c>
      <c r="CF203" s="5" t="s">
        <v>7</v>
      </c>
      <c r="CG203" s="5" t="s">
        <v>7</v>
      </c>
      <c r="CH203" s="1" t="s">
        <v>7</v>
      </c>
      <c r="CI203" t="s">
        <v>7</v>
      </c>
      <c r="CJ203" s="1" t="s">
        <v>7</v>
      </c>
      <c r="CK203" s="1" t="s">
        <v>7</v>
      </c>
      <c r="CL203" s="1" t="s">
        <v>7</v>
      </c>
      <c r="CM203" s="1" t="s">
        <v>7</v>
      </c>
      <c r="CP203" s="1">
        <f t="shared" si="37"/>
        <v>0</v>
      </c>
    </row>
    <row r="204" spans="1:94" x14ac:dyDescent="0.25">
      <c r="A204" s="1" t="s">
        <v>179</v>
      </c>
      <c r="B204" s="1">
        <v>1998</v>
      </c>
      <c r="Q204" s="1">
        <v>3</v>
      </c>
      <c r="S204" s="1">
        <v>3</v>
      </c>
      <c r="AF204" s="1">
        <v>1</v>
      </c>
      <c r="AG204" s="1">
        <v>1</v>
      </c>
      <c r="AN204" s="1">
        <v>1</v>
      </c>
      <c r="BT204" s="1">
        <f t="shared" si="32"/>
        <v>3</v>
      </c>
      <c r="BU204" s="1">
        <f t="shared" si="33"/>
        <v>0</v>
      </c>
      <c r="BV204" s="3">
        <f t="shared" si="34"/>
        <v>0</v>
      </c>
      <c r="BW204" t="str">
        <f t="shared" si="31"/>
        <v>f</v>
      </c>
      <c r="BX204" t="str">
        <f t="shared" si="35"/>
        <v/>
      </c>
      <c r="BY204" t="b">
        <f t="shared" si="36"/>
        <v>0</v>
      </c>
      <c r="BZ204" t="s">
        <v>6</v>
      </c>
      <c r="CA204" s="1" t="s">
        <v>6</v>
      </c>
      <c r="CB204" t="s">
        <v>6</v>
      </c>
      <c r="CC204" s="4" t="s">
        <v>7</v>
      </c>
      <c r="CD204" s="5" t="s">
        <v>7</v>
      </c>
      <c r="CE204" s="5" t="s">
        <v>7</v>
      </c>
      <c r="CF204" s="5" t="s">
        <v>7</v>
      </c>
      <c r="CG204" s="5" t="s">
        <v>7</v>
      </c>
      <c r="CH204" s="1" t="s">
        <v>7</v>
      </c>
      <c r="CI204" t="s">
        <v>7</v>
      </c>
      <c r="CJ204" s="1" t="s">
        <v>7</v>
      </c>
      <c r="CK204" s="1" t="s">
        <v>7</v>
      </c>
      <c r="CL204" s="1" t="s">
        <v>7</v>
      </c>
      <c r="CM204" s="1" t="s">
        <v>7</v>
      </c>
      <c r="CP204" s="1" t="e">
        <f t="shared" si="37"/>
        <v>#DIV/0!</v>
      </c>
    </row>
    <row r="205" spans="1:94" x14ac:dyDescent="0.25">
      <c r="A205" s="1" t="s">
        <v>180</v>
      </c>
      <c r="B205" s="1">
        <v>1999</v>
      </c>
      <c r="C205" s="1">
        <v>17</v>
      </c>
      <c r="D205" s="1">
        <v>5</v>
      </c>
      <c r="E205" s="1">
        <v>9</v>
      </c>
      <c r="F205" s="1">
        <v>27</v>
      </c>
      <c r="H205" s="1">
        <v>17</v>
      </c>
      <c r="I205" s="1">
        <v>16</v>
      </c>
      <c r="J205" s="1">
        <v>4</v>
      </c>
      <c r="K205" s="1">
        <v>18</v>
      </c>
      <c r="L205" s="1">
        <v>29</v>
      </c>
      <c r="M205" s="1">
        <v>7</v>
      </c>
      <c r="N205" s="1">
        <v>34</v>
      </c>
      <c r="O205" s="1">
        <v>33</v>
      </c>
      <c r="P205" s="1">
        <v>46</v>
      </c>
      <c r="Q205" s="1">
        <v>16</v>
      </c>
      <c r="R205" s="1">
        <v>27</v>
      </c>
      <c r="S205" s="1">
        <v>22</v>
      </c>
      <c r="T205" s="1">
        <v>14</v>
      </c>
      <c r="U205" s="1">
        <v>46</v>
      </c>
      <c r="V205" s="1">
        <v>59</v>
      </c>
      <c r="W205" s="1">
        <v>36</v>
      </c>
      <c r="X205" s="1">
        <v>75</v>
      </c>
      <c r="Y205" s="1">
        <v>94</v>
      </c>
      <c r="Z205" s="1">
        <v>41</v>
      </c>
      <c r="AA205" s="1">
        <v>69</v>
      </c>
      <c r="AB205" s="1">
        <v>65</v>
      </c>
      <c r="AC205" s="1">
        <v>110</v>
      </c>
      <c r="AD205" s="1">
        <v>107</v>
      </c>
      <c r="AE205" s="1">
        <v>66</v>
      </c>
      <c r="AF205" s="1">
        <v>64</v>
      </c>
      <c r="AG205" s="1">
        <v>26</v>
      </c>
      <c r="AH205" s="1">
        <v>52</v>
      </c>
      <c r="AI205" s="1">
        <v>58</v>
      </c>
      <c r="AJ205" s="1">
        <v>46</v>
      </c>
      <c r="AK205" s="1">
        <v>82</v>
      </c>
      <c r="AL205" s="1">
        <v>106</v>
      </c>
      <c r="AM205" s="1">
        <v>79</v>
      </c>
      <c r="AN205" s="1">
        <v>63</v>
      </c>
      <c r="AO205" s="1">
        <v>62</v>
      </c>
      <c r="AP205" s="1">
        <v>38</v>
      </c>
      <c r="AQ205" s="1">
        <v>84</v>
      </c>
      <c r="AR205" s="1">
        <v>66</v>
      </c>
      <c r="AS205" s="1">
        <v>65</v>
      </c>
      <c r="AT205" s="1">
        <v>52</v>
      </c>
      <c r="AU205" s="1">
        <v>94</v>
      </c>
      <c r="AV205" s="1">
        <v>98</v>
      </c>
      <c r="AW205" s="1">
        <v>180</v>
      </c>
      <c r="AX205" s="1">
        <v>79</v>
      </c>
      <c r="AY205" s="1">
        <v>118</v>
      </c>
      <c r="AZ205" s="1">
        <v>90</v>
      </c>
      <c r="BA205" s="1">
        <v>132</v>
      </c>
      <c r="BB205" s="1">
        <v>134</v>
      </c>
      <c r="BC205" s="1">
        <v>143</v>
      </c>
      <c r="BD205" s="1">
        <v>136</v>
      </c>
      <c r="BE205" s="1">
        <v>72</v>
      </c>
      <c r="BF205" s="1">
        <v>71</v>
      </c>
      <c r="BG205" s="1">
        <v>69</v>
      </c>
      <c r="BH205" s="1">
        <v>113</v>
      </c>
      <c r="BI205" s="1">
        <v>80</v>
      </c>
      <c r="BJ205" s="1">
        <v>81</v>
      </c>
      <c r="BK205" s="1">
        <v>81</v>
      </c>
      <c r="BL205" s="1">
        <v>82</v>
      </c>
      <c r="BM205" s="1">
        <v>68</v>
      </c>
      <c r="BN205" s="1">
        <v>234</v>
      </c>
      <c r="BO205" s="1">
        <v>231</v>
      </c>
      <c r="BP205" s="1">
        <v>132</v>
      </c>
      <c r="BQ205" s="1">
        <v>83</v>
      </c>
      <c r="BR205" s="1">
        <v>75</v>
      </c>
      <c r="BT205" s="1">
        <f t="shared" si="32"/>
        <v>234</v>
      </c>
      <c r="BU205" s="1">
        <f t="shared" si="33"/>
        <v>10</v>
      </c>
      <c r="BV205" s="3">
        <f t="shared" si="34"/>
        <v>114.7</v>
      </c>
      <c r="BW205" t="str">
        <f t="shared" si="31"/>
        <v>a</v>
      </c>
      <c r="BX205" t="str">
        <f t="shared" si="35"/>
        <v>CAPS</v>
      </c>
      <c r="BY205" t="b">
        <f t="shared" si="36"/>
        <v>1</v>
      </c>
      <c r="BZ205" t="s">
        <v>6</v>
      </c>
      <c r="CA205" s="1" t="s">
        <v>6</v>
      </c>
      <c r="CB205" t="s">
        <v>6</v>
      </c>
      <c r="CC205" s="4" t="s">
        <v>7</v>
      </c>
      <c r="CD205" s="5" t="s">
        <v>7</v>
      </c>
      <c r="CE205" s="5" t="s">
        <v>7</v>
      </c>
      <c r="CF205" s="5" t="s">
        <v>7</v>
      </c>
      <c r="CG205" s="5" t="s">
        <v>7</v>
      </c>
      <c r="CH205" s="1" t="s">
        <v>7</v>
      </c>
      <c r="CI205" t="s">
        <v>7</v>
      </c>
      <c r="CJ205" s="1" t="s">
        <v>7</v>
      </c>
      <c r="CK205" s="1" t="s">
        <v>7</v>
      </c>
      <c r="CL205" s="1" t="s">
        <v>7</v>
      </c>
      <c r="CM205" s="1" t="s">
        <v>7</v>
      </c>
      <c r="CP205" s="1">
        <f t="shared" si="37"/>
        <v>0.71490845684394067</v>
      </c>
    </row>
    <row r="206" spans="1:94" x14ac:dyDescent="0.25">
      <c r="A206" s="1" t="s">
        <v>181</v>
      </c>
      <c r="B206" s="1">
        <v>2001</v>
      </c>
      <c r="C206" s="1">
        <v>4</v>
      </c>
      <c r="D206" s="1">
        <v>1</v>
      </c>
      <c r="F206" s="1">
        <v>1</v>
      </c>
      <c r="G206" s="1">
        <v>1</v>
      </c>
      <c r="H206" s="1">
        <v>1</v>
      </c>
      <c r="J206" s="1">
        <v>2</v>
      </c>
      <c r="L206" s="1">
        <v>2</v>
      </c>
      <c r="N206" s="1">
        <v>1</v>
      </c>
      <c r="P206" s="1">
        <v>3</v>
      </c>
      <c r="S206" s="1">
        <v>1</v>
      </c>
      <c r="T206" s="1">
        <v>1</v>
      </c>
      <c r="U206" s="1">
        <v>1</v>
      </c>
      <c r="V206" s="1">
        <v>1</v>
      </c>
      <c r="X206" s="1">
        <v>7</v>
      </c>
      <c r="Z206" s="1">
        <v>1</v>
      </c>
      <c r="AA206" s="1">
        <v>3</v>
      </c>
      <c r="AB206" s="1">
        <v>1</v>
      </c>
      <c r="AD206" s="1">
        <v>3</v>
      </c>
      <c r="AF206" s="1">
        <v>7</v>
      </c>
      <c r="AH206" s="1">
        <v>1</v>
      </c>
      <c r="AI206" s="1">
        <v>2</v>
      </c>
      <c r="AK206" s="1">
        <v>2</v>
      </c>
      <c r="AL206" s="1">
        <v>3</v>
      </c>
      <c r="AM206" s="1">
        <v>5</v>
      </c>
      <c r="AN206" s="1">
        <v>4</v>
      </c>
      <c r="AP206" s="1">
        <v>2</v>
      </c>
      <c r="AR206" s="1">
        <v>4</v>
      </c>
      <c r="AS206" s="1">
        <v>1</v>
      </c>
      <c r="AT206" s="1">
        <v>6</v>
      </c>
      <c r="AU206" s="1">
        <v>1</v>
      </c>
      <c r="AV206" s="1">
        <v>3</v>
      </c>
      <c r="AW206" s="1">
        <v>4</v>
      </c>
      <c r="AX206" s="1">
        <v>2</v>
      </c>
      <c r="AZ206" s="1">
        <v>7</v>
      </c>
      <c r="BB206" s="1">
        <v>1</v>
      </c>
      <c r="BE206" s="1">
        <v>1</v>
      </c>
      <c r="BF206" s="1">
        <v>2</v>
      </c>
      <c r="BG206" s="1">
        <v>2</v>
      </c>
      <c r="BH206" s="1">
        <v>6</v>
      </c>
      <c r="BJ206" s="1">
        <v>11</v>
      </c>
      <c r="BK206" s="1">
        <v>14</v>
      </c>
      <c r="BL206" s="1">
        <v>1</v>
      </c>
      <c r="BM206" s="1">
        <v>1</v>
      </c>
      <c r="BN206" s="1">
        <v>2</v>
      </c>
      <c r="BO206" s="1">
        <v>6</v>
      </c>
      <c r="BP206" s="1">
        <v>9</v>
      </c>
      <c r="BT206" s="1">
        <f t="shared" si="32"/>
        <v>14</v>
      </c>
      <c r="BU206" s="1">
        <f t="shared" si="33"/>
        <v>7</v>
      </c>
      <c r="BV206" s="3">
        <f t="shared" si="34"/>
        <v>4.4000000000000004</v>
      </c>
      <c r="BW206" t="str">
        <f t="shared" si="31"/>
        <v>b</v>
      </c>
      <c r="BX206" t="str">
        <f t="shared" si="35"/>
        <v/>
      </c>
      <c r="BY206" t="b">
        <f t="shared" si="36"/>
        <v>0</v>
      </c>
      <c r="BZ206" t="s">
        <v>6</v>
      </c>
      <c r="CA206" s="1" t="s">
        <v>6</v>
      </c>
      <c r="CB206" t="s">
        <v>6</v>
      </c>
      <c r="CC206" s="4" t="s">
        <v>7</v>
      </c>
      <c r="CD206" s="5" t="s">
        <v>7</v>
      </c>
      <c r="CE206" s="5" t="s">
        <v>7</v>
      </c>
      <c r="CF206" s="5" t="s">
        <v>7</v>
      </c>
      <c r="CG206" s="5" t="s">
        <v>7</v>
      </c>
      <c r="CH206" s="1" t="s">
        <v>7</v>
      </c>
      <c r="CI206" t="s">
        <v>7</v>
      </c>
      <c r="CJ206" s="1" t="s">
        <v>7</v>
      </c>
      <c r="CK206" s="1" t="s">
        <v>7</v>
      </c>
      <c r="CL206" s="1" t="s">
        <v>7</v>
      </c>
      <c r="CM206" s="1" t="s">
        <v>7</v>
      </c>
      <c r="CP206" s="1">
        <f t="shared" si="37"/>
        <v>0.22727272727272727</v>
      </c>
    </row>
    <row r="207" spans="1:94" x14ac:dyDescent="0.25">
      <c r="A207" s="1" t="s">
        <v>182</v>
      </c>
      <c r="B207" s="1">
        <v>2002</v>
      </c>
      <c r="J207" s="1">
        <v>1</v>
      </c>
      <c r="P207" s="1">
        <v>1</v>
      </c>
      <c r="X207" s="1">
        <v>4</v>
      </c>
      <c r="AK207" s="1">
        <v>5</v>
      </c>
      <c r="AL207" s="1">
        <v>2</v>
      </c>
      <c r="AM207" s="1">
        <v>1</v>
      </c>
      <c r="AQ207" s="1">
        <v>3</v>
      </c>
      <c r="AV207" s="1">
        <v>3</v>
      </c>
      <c r="AY207" s="1">
        <v>1</v>
      </c>
      <c r="BH207" s="1">
        <v>1</v>
      </c>
      <c r="BN207" s="1">
        <v>2</v>
      </c>
      <c r="BT207" s="1">
        <f t="shared" si="32"/>
        <v>5</v>
      </c>
      <c r="BU207" s="1">
        <f t="shared" si="33"/>
        <v>1</v>
      </c>
      <c r="BV207" s="3">
        <f t="shared" si="34"/>
        <v>0.2</v>
      </c>
      <c r="BW207" t="str">
        <f t="shared" si="31"/>
        <v>e</v>
      </c>
      <c r="BX207" t="str">
        <f t="shared" si="35"/>
        <v/>
      </c>
      <c r="BY207" t="b">
        <f t="shared" si="36"/>
        <v>0</v>
      </c>
      <c r="BZ207" t="s">
        <v>6</v>
      </c>
      <c r="CA207" s="1" t="s">
        <v>6</v>
      </c>
      <c r="CB207" t="s">
        <v>6</v>
      </c>
      <c r="CC207" s="4" t="s">
        <v>7</v>
      </c>
      <c r="CD207" s="5" t="s">
        <v>7</v>
      </c>
      <c r="CE207" s="5" t="s">
        <v>7</v>
      </c>
      <c r="CF207" s="5" t="s">
        <v>7</v>
      </c>
      <c r="CG207" s="5" t="s">
        <v>7</v>
      </c>
      <c r="CH207" s="1" t="s">
        <v>7</v>
      </c>
      <c r="CI207" t="s">
        <v>7</v>
      </c>
      <c r="CJ207" s="1" t="s">
        <v>7</v>
      </c>
      <c r="CK207" s="1" t="s">
        <v>7</v>
      </c>
      <c r="CL207" s="1" t="s">
        <v>7</v>
      </c>
      <c r="CM207" s="1" t="s">
        <v>7</v>
      </c>
      <c r="CP207" s="1">
        <f t="shared" si="37"/>
        <v>0</v>
      </c>
    </row>
    <row r="208" spans="1:94" x14ac:dyDescent="0.25">
      <c r="A208" s="1" t="s">
        <v>183</v>
      </c>
      <c r="B208" s="1">
        <v>2003</v>
      </c>
      <c r="K208" s="1">
        <v>6</v>
      </c>
      <c r="U208" s="1">
        <v>1</v>
      </c>
      <c r="V208" s="1">
        <v>1</v>
      </c>
      <c r="W208" s="1">
        <v>1</v>
      </c>
      <c r="X208" s="1">
        <v>2</v>
      </c>
      <c r="Z208" s="1">
        <v>1</v>
      </c>
      <c r="AA208" s="1">
        <v>1</v>
      </c>
      <c r="AC208" s="1">
        <v>2</v>
      </c>
      <c r="AD208" s="1">
        <v>1</v>
      </c>
      <c r="AE208" s="1">
        <v>1</v>
      </c>
      <c r="AI208" s="1">
        <v>1</v>
      </c>
      <c r="AK208" s="1">
        <v>1</v>
      </c>
      <c r="AL208" s="1">
        <v>2</v>
      </c>
      <c r="AN208" s="1">
        <v>1</v>
      </c>
      <c r="AQ208" s="1">
        <v>1</v>
      </c>
      <c r="AS208" s="1">
        <v>1</v>
      </c>
      <c r="AU208" s="1">
        <v>2</v>
      </c>
      <c r="BA208" s="1">
        <v>1</v>
      </c>
      <c r="BF208" s="1" t="s">
        <v>20</v>
      </c>
      <c r="BK208" s="1">
        <v>1</v>
      </c>
      <c r="BN208" s="1">
        <v>1</v>
      </c>
      <c r="BP208" s="1">
        <v>1</v>
      </c>
      <c r="BT208" s="1">
        <f t="shared" si="32"/>
        <v>6</v>
      </c>
      <c r="BU208" s="1">
        <f t="shared" si="33"/>
        <v>3</v>
      </c>
      <c r="BV208" s="3">
        <f t="shared" si="34"/>
        <v>0.3</v>
      </c>
      <c r="BW208" t="str">
        <f t="shared" si="31"/>
        <v>d</v>
      </c>
      <c r="BX208" t="str">
        <f t="shared" si="35"/>
        <v/>
      </c>
      <c r="BY208" t="b">
        <f t="shared" si="36"/>
        <v>0</v>
      </c>
      <c r="BZ208" t="s">
        <v>6</v>
      </c>
      <c r="CA208" s="1" t="s">
        <v>6</v>
      </c>
      <c r="CB208" t="s">
        <v>6</v>
      </c>
      <c r="CC208" s="4" t="s">
        <v>7</v>
      </c>
      <c r="CD208" s="5" t="s">
        <v>7</v>
      </c>
      <c r="CE208" s="5" t="s">
        <v>7</v>
      </c>
      <c r="CF208" s="5" t="s">
        <v>7</v>
      </c>
      <c r="CG208" s="5" t="s">
        <v>7</v>
      </c>
      <c r="CH208" s="1" t="s">
        <v>7</v>
      </c>
      <c r="CI208" t="s">
        <v>7</v>
      </c>
      <c r="CJ208" s="1" t="s">
        <v>7</v>
      </c>
      <c r="CK208" s="1" t="s">
        <v>7</v>
      </c>
      <c r="CL208" s="1" t="s">
        <v>7</v>
      </c>
      <c r="CM208" s="1" t="s">
        <v>7</v>
      </c>
      <c r="CP208" s="1">
        <f t="shared" si="37"/>
        <v>0</v>
      </c>
    </row>
    <row r="209" spans="1:94" x14ac:dyDescent="0.25">
      <c r="A209" s="1" t="s">
        <v>184</v>
      </c>
      <c r="B209" s="1">
        <v>2004</v>
      </c>
      <c r="C209" s="1">
        <v>7</v>
      </c>
      <c r="D209" s="1">
        <v>1</v>
      </c>
      <c r="E209" s="1">
        <v>7</v>
      </c>
      <c r="F209" s="1">
        <v>2</v>
      </c>
      <c r="G209" s="1">
        <v>3</v>
      </c>
      <c r="I209" s="1">
        <v>3</v>
      </c>
      <c r="J209" s="1">
        <v>3</v>
      </c>
      <c r="K209" s="1">
        <v>4</v>
      </c>
      <c r="L209" s="1">
        <v>8</v>
      </c>
      <c r="M209" s="1">
        <v>12</v>
      </c>
      <c r="N209" s="1">
        <v>8</v>
      </c>
      <c r="O209" s="1">
        <v>5</v>
      </c>
      <c r="P209" s="1">
        <v>8</v>
      </c>
      <c r="Q209" s="1">
        <v>5</v>
      </c>
      <c r="R209" s="1">
        <v>7</v>
      </c>
      <c r="S209" s="1">
        <v>3</v>
      </c>
      <c r="T209" s="1">
        <v>7</v>
      </c>
      <c r="U209" s="1">
        <v>17</v>
      </c>
      <c r="V209" s="1">
        <v>5</v>
      </c>
      <c r="W209" s="1">
        <v>4</v>
      </c>
      <c r="X209" s="1">
        <v>22</v>
      </c>
      <c r="Y209" s="1">
        <v>13</v>
      </c>
      <c r="Z209" s="1">
        <v>10</v>
      </c>
      <c r="AA209" s="1">
        <v>4</v>
      </c>
      <c r="AB209" s="1">
        <v>12</v>
      </c>
      <c r="AC209" s="1">
        <v>9</v>
      </c>
      <c r="AD209" s="1">
        <v>7</v>
      </c>
      <c r="AE209" s="1">
        <v>8</v>
      </c>
      <c r="AF209" s="1">
        <v>16</v>
      </c>
      <c r="AG209" s="1">
        <v>6</v>
      </c>
      <c r="AH209" s="1">
        <v>4</v>
      </c>
      <c r="AI209" s="1">
        <v>9</v>
      </c>
      <c r="AJ209" s="1">
        <v>5</v>
      </c>
      <c r="AK209" s="1">
        <v>7</v>
      </c>
      <c r="AL209" s="1">
        <v>10</v>
      </c>
      <c r="AM209" s="1">
        <v>2</v>
      </c>
      <c r="AN209" s="1">
        <v>3</v>
      </c>
      <c r="AO209" s="1">
        <v>5</v>
      </c>
      <c r="AP209" s="1">
        <v>9</v>
      </c>
      <c r="AQ209" s="1">
        <v>13</v>
      </c>
      <c r="AR209" s="1">
        <v>33</v>
      </c>
      <c r="AS209" s="1">
        <v>11</v>
      </c>
      <c r="AT209" s="1">
        <v>6</v>
      </c>
      <c r="AU209" s="1">
        <v>2</v>
      </c>
      <c r="AV209" s="1">
        <v>14</v>
      </c>
      <c r="AW209" s="1">
        <v>10</v>
      </c>
      <c r="AY209" s="1">
        <v>12</v>
      </c>
      <c r="AZ209" s="1">
        <v>8</v>
      </c>
      <c r="BA209" s="1">
        <v>28</v>
      </c>
      <c r="BB209" s="1">
        <v>8</v>
      </c>
      <c r="BC209" s="1">
        <v>3</v>
      </c>
      <c r="BD209" s="1">
        <v>9</v>
      </c>
      <c r="BE209" s="1">
        <v>7</v>
      </c>
      <c r="BF209" s="1">
        <v>6</v>
      </c>
      <c r="BG209" s="1">
        <v>1</v>
      </c>
      <c r="BH209" s="1">
        <v>6</v>
      </c>
      <c r="BI209" s="1">
        <v>3</v>
      </c>
      <c r="BJ209" s="1">
        <v>7</v>
      </c>
      <c r="BK209" s="1">
        <v>15</v>
      </c>
      <c r="BL209" s="1">
        <v>3</v>
      </c>
      <c r="BM209" s="1">
        <v>9</v>
      </c>
      <c r="BN209" s="1">
        <v>6</v>
      </c>
      <c r="BO209" s="1">
        <v>17</v>
      </c>
      <c r="BP209" s="1">
        <v>9</v>
      </c>
      <c r="BQ209" s="1">
        <v>2</v>
      </c>
      <c r="BR209" s="1">
        <v>5</v>
      </c>
      <c r="BT209" s="1">
        <f t="shared" si="32"/>
        <v>33</v>
      </c>
      <c r="BU209" s="1">
        <f t="shared" si="33"/>
        <v>10</v>
      </c>
      <c r="BV209" s="3">
        <f t="shared" si="34"/>
        <v>7.6</v>
      </c>
      <c r="BW209" t="str">
        <f t="shared" si="31"/>
        <v>a</v>
      </c>
      <c r="BX209" t="str">
        <f t="shared" si="35"/>
        <v/>
      </c>
      <c r="BY209" t="b">
        <f t="shared" si="36"/>
        <v>1</v>
      </c>
      <c r="BZ209" t="s">
        <v>6</v>
      </c>
      <c r="CA209" s="1" t="s">
        <v>6</v>
      </c>
      <c r="CB209" t="s">
        <v>6</v>
      </c>
      <c r="CC209" s="4" t="s">
        <v>7</v>
      </c>
      <c r="CD209" s="5" t="s">
        <v>7</v>
      </c>
      <c r="CE209" s="5" t="s">
        <v>7</v>
      </c>
      <c r="CF209" s="5" t="s">
        <v>7</v>
      </c>
      <c r="CG209" s="5" t="s">
        <v>7</v>
      </c>
      <c r="CH209" s="1" t="s">
        <v>7</v>
      </c>
      <c r="CI209" t="s">
        <v>7</v>
      </c>
      <c r="CJ209" s="1" t="s">
        <v>7</v>
      </c>
      <c r="CK209" s="1" t="s">
        <v>7</v>
      </c>
      <c r="CL209" s="1" t="s">
        <v>7</v>
      </c>
      <c r="CM209" s="1" t="s">
        <v>7</v>
      </c>
      <c r="CP209" s="1">
        <f t="shared" si="37"/>
        <v>0.39473684210526316</v>
      </c>
    </row>
    <row r="210" spans="1:94" x14ac:dyDescent="0.25">
      <c r="A210" s="1" t="s">
        <v>185</v>
      </c>
      <c r="B210" s="1">
        <v>2005</v>
      </c>
      <c r="C210" s="1">
        <v>2</v>
      </c>
      <c r="D210" s="1">
        <v>1</v>
      </c>
      <c r="E210" s="1">
        <v>1</v>
      </c>
      <c r="F210" s="1">
        <v>3</v>
      </c>
      <c r="G210" s="1">
        <v>3</v>
      </c>
      <c r="H210" s="1">
        <v>2</v>
      </c>
      <c r="I210" s="1">
        <v>2</v>
      </c>
      <c r="J210" s="1">
        <v>2</v>
      </c>
      <c r="K210" s="1">
        <v>2</v>
      </c>
      <c r="L210" s="1">
        <v>1</v>
      </c>
      <c r="N210" s="1">
        <v>4</v>
      </c>
      <c r="O210" s="1">
        <v>1</v>
      </c>
      <c r="P210" s="1">
        <v>3</v>
      </c>
      <c r="X210" s="1">
        <v>2</v>
      </c>
      <c r="Y210" s="1">
        <v>1</v>
      </c>
      <c r="Z210" s="1">
        <v>1</v>
      </c>
      <c r="AA210" s="1">
        <v>2</v>
      </c>
      <c r="AB210" s="1">
        <v>1</v>
      </c>
      <c r="AD210" s="1">
        <v>6</v>
      </c>
      <c r="AE210" s="1">
        <v>2</v>
      </c>
      <c r="AF210" s="1">
        <v>3</v>
      </c>
      <c r="AH210" s="1">
        <v>2</v>
      </c>
      <c r="AI210" s="1">
        <v>3</v>
      </c>
      <c r="AJ210" s="1">
        <v>1</v>
      </c>
      <c r="AK210" s="1">
        <v>3</v>
      </c>
      <c r="AL210" s="1">
        <v>3</v>
      </c>
      <c r="AQ210" s="1">
        <v>8</v>
      </c>
      <c r="AR210" s="1">
        <v>3</v>
      </c>
      <c r="AS210" s="1">
        <v>6</v>
      </c>
      <c r="AT210" s="1">
        <v>3</v>
      </c>
      <c r="AW210" s="1">
        <v>4</v>
      </c>
      <c r="AX210" s="1">
        <v>1</v>
      </c>
      <c r="AY210" s="1">
        <v>1</v>
      </c>
      <c r="AZ210" s="1">
        <v>6</v>
      </c>
      <c r="BB210" s="1">
        <v>2</v>
      </c>
      <c r="BE210" s="1">
        <v>1</v>
      </c>
      <c r="BF210" s="1">
        <v>1</v>
      </c>
      <c r="BI210" s="1">
        <v>1</v>
      </c>
      <c r="BJ210" s="1">
        <v>4</v>
      </c>
      <c r="BK210" s="1">
        <v>6</v>
      </c>
      <c r="BM210" s="1" t="s">
        <v>20</v>
      </c>
      <c r="BN210" s="1">
        <v>1</v>
      </c>
      <c r="BO210" s="1">
        <v>2</v>
      </c>
      <c r="BP210" s="1">
        <v>4</v>
      </c>
      <c r="BQ210" s="1">
        <v>4</v>
      </c>
      <c r="BT210" s="1">
        <f t="shared" si="32"/>
        <v>8</v>
      </c>
      <c r="BU210" s="1">
        <f t="shared" si="33"/>
        <v>7</v>
      </c>
      <c r="BV210" s="3">
        <f t="shared" si="34"/>
        <v>2.2000000000000002</v>
      </c>
      <c r="BW210" t="str">
        <f t="shared" si="31"/>
        <v>b</v>
      </c>
      <c r="BX210" t="str">
        <f t="shared" si="35"/>
        <v/>
      </c>
      <c r="BY210" t="b">
        <f t="shared" si="36"/>
        <v>0</v>
      </c>
      <c r="BZ210" t="s">
        <v>6</v>
      </c>
      <c r="CA210" s="1" t="s">
        <v>6</v>
      </c>
      <c r="CB210" t="s">
        <v>6</v>
      </c>
      <c r="CC210" s="4" t="s">
        <v>7</v>
      </c>
      <c r="CD210" s="5" t="s">
        <v>7</v>
      </c>
      <c r="CE210" s="5" t="s">
        <v>7</v>
      </c>
      <c r="CF210" s="5" t="s">
        <v>7</v>
      </c>
      <c r="CG210" s="5" t="s">
        <v>7</v>
      </c>
      <c r="CH210" s="1" t="s">
        <v>7</v>
      </c>
      <c r="CI210" t="s">
        <v>7</v>
      </c>
      <c r="CJ210" s="1" t="s">
        <v>7</v>
      </c>
      <c r="CK210" s="1" t="s">
        <v>7</v>
      </c>
      <c r="CL210" s="1" t="s">
        <v>7</v>
      </c>
      <c r="CM210" s="1" t="s">
        <v>7</v>
      </c>
      <c r="CP210" s="1">
        <f t="shared" si="37"/>
        <v>0</v>
      </c>
    </row>
    <row r="211" spans="1:94" x14ac:dyDescent="0.25">
      <c r="A211" s="1" t="s">
        <v>186</v>
      </c>
      <c r="B211" s="1">
        <v>2006</v>
      </c>
      <c r="C211" s="1">
        <v>15</v>
      </c>
      <c r="D211" s="1">
        <v>3</v>
      </c>
      <c r="E211" s="1">
        <v>1</v>
      </c>
      <c r="F211" s="1">
        <v>1</v>
      </c>
      <c r="H211" s="1">
        <v>2</v>
      </c>
      <c r="I211" s="1">
        <v>1</v>
      </c>
      <c r="K211" s="1">
        <v>4</v>
      </c>
      <c r="L211" s="1">
        <v>6</v>
      </c>
      <c r="O211" s="1">
        <v>35</v>
      </c>
      <c r="S211" s="1">
        <v>1</v>
      </c>
      <c r="T211" s="1">
        <v>4</v>
      </c>
      <c r="U211" s="1">
        <v>3</v>
      </c>
      <c r="V211" s="1">
        <v>5</v>
      </c>
      <c r="W211" s="1">
        <v>1</v>
      </c>
      <c r="X211" s="1">
        <v>86</v>
      </c>
      <c r="Y211" s="1">
        <v>31</v>
      </c>
      <c r="Z211" s="1">
        <v>14</v>
      </c>
      <c r="AA211" s="1">
        <v>18</v>
      </c>
      <c r="AB211" s="1">
        <v>1</v>
      </c>
      <c r="AC211" s="1">
        <v>8</v>
      </c>
      <c r="AD211" s="1">
        <v>2</v>
      </c>
      <c r="AE211" s="1">
        <v>3</v>
      </c>
      <c r="AF211" s="1">
        <v>4</v>
      </c>
      <c r="AG211" s="1">
        <v>1</v>
      </c>
      <c r="AK211" s="1">
        <v>4</v>
      </c>
      <c r="AM211" s="1">
        <v>4</v>
      </c>
      <c r="AN211" s="1">
        <v>2</v>
      </c>
      <c r="AP211" s="1">
        <v>2</v>
      </c>
      <c r="AQ211" s="1">
        <v>6</v>
      </c>
      <c r="AR211" s="1">
        <v>23</v>
      </c>
      <c r="AT211" s="1">
        <v>6</v>
      </c>
      <c r="AV211" s="1">
        <v>20</v>
      </c>
      <c r="AW211" s="1">
        <v>6</v>
      </c>
      <c r="AX211" s="1">
        <v>7</v>
      </c>
      <c r="AY211" s="1">
        <v>4</v>
      </c>
      <c r="BA211" s="1">
        <v>30</v>
      </c>
      <c r="BB211" s="1">
        <v>3</v>
      </c>
      <c r="BC211" s="1">
        <v>1</v>
      </c>
      <c r="BD211" s="1">
        <v>5</v>
      </c>
      <c r="BE211" s="1">
        <v>6</v>
      </c>
      <c r="BF211" s="1">
        <v>5</v>
      </c>
      <c r="BG211" s="1">
        <v>14</v>
      </c>
      <c r="BH211" s="1">
        <v>7</v>
      </c>
      <c r="BI211" s="1">
        <v>2</v>
      </c>
      <c r="BJ211" s="1">
        <v>3</v>
      </c>
      <c r="BK211" s="1">
        <v>8</v>
      </c>
      <c r="BL211" s="1">
        <v>4</v>
      </c>
      <c r="BN211" s="1">
        <v>9</v>
      </c>
      <c r="BP211" s="1">
        <v>6</v>
      </c>
      <c r="BQ211" s="1">
        <v>2</v>
      </c>
      <c r="BR211" s="1">
        <v>2</v>
      </c>
      <c r="BT211" s="1">
        <f t="shared" si="32"/>
        <v>86</v>
      </c>
      <c r="BU211" s="1">
        <f t="shared" si="33"/>
        <v>8</v>
      </c>
      <c r="BV211" s="3">
        <f t="shared" si="34"/>
        <v>3.6</v>
      </c>
      <c r="BW211" t="str">
        <f t="shared" si="31"/>
        <v>b</v>
      </c>
      <c r="BX211" t="str">
        <f t="shared" si="35"/>
        <v/>
      </c>
      <c r="BY211" t="b">
        <f t="shared" si="36"/>
        <v>0</v>
      </c>
      <c r="BZ211" t="s">
        <v>6</v>
      </c>
      <c r="CA211" s="1" t="s">
        <v>6</v>
      </c>
      <c r="CB211" t="s">
        <v>6</v>
      </c>
      <c r="CC211" s="4" t="s">
        <v>7</v>
      </c>
      <c r="CD211" s="5" t="s">
        <v>7</v>
      </c>
      <c r="CE211" s="5" t="s">
        <v>7</v>
      </c>
      <c r="CF211" s="5" t="s">
        <v>7</v>
      </c>
      <c r="CG211" s="5" t="s">
        <v>7</v>
      </c>
      <c r="CH211" s="1" t="s">
        <v>7</v>
      </c>
      <c r="CI211" t="s">
        <v>7</v>
      </c>
      <c r="CJ211" s="1" t="s">
        <v>7</v>
      </c>
      <c r="CK211" s="1" t="s">
        <v>7</v>
      </c>
      <c r="CL211" s="1" t="s">
        <v>7</v>
      </c>
      <c r="CM211" s="1" t="s">
        <v>7</v>
      </c>
      <c r="CP211" s="1">
        <f t="shared" si="37"/>
        <v>1.1111111111111112</v>
      </c>
    </row>
    <row r="212" spans="1:94" x14ac:dyDescent="0.25">
      <c r="A212" s="1" t="s">
        <v>187</v>
      </c>
      <c r="B212" s="1">
        <v>2007</v>
      </c>
      <c r="C212" s="1">
        <v>5</v>
      </c>
      <c r="D212" s="1">
        <v>4</v>
      </c>
      <c r="E212" s="1">
        <v>8</v>
      </c>
      <c r="F212" s="1">
        <v>21</v>
      </c>
      <c r="G212" s="1">
        <v>12</v>
      </c>
      <c r="H212" s="1">
        <v>11</v>
      </c>
      <c r="I212" s="1">
        <v>14</v>
      </c>
      <c r="J212" s="1">
        <v>7</v>
      </c>
      <c r="K212" s="1">
        <v>12</v>
      </c>
      <c r="L212" s="1">
        <v>7</v>
      </c>
      <c r="M212" s="1">
        <v>10</v>
      </c>
      <c r="N212" s="1">
        <v>16</v>
      </c>
      <c r="O212" s="1">
        <v>10</v>
      </c>
      <c r="P212" s="1">
        <v>29</v>
      </c>
      <c r="Q212" s="1">
        <v>2</v>
      </c>
      <c r="R212" s="1">
        <v>29</v>
      </c>
      <c r="S212" s="1">
        <v>13</v>
      </c>
      <c r="T212" s="1">
        <v>12</v>
      </c>
      <c r="U212" s="1">
        <v>31</v>
      </c>
      <c r="V212" s="1">
        <v>30</v>
      </c>
      <c r="W212" s="1">
        <v>2</v>
      </c>
      <c r="X212" s="1">
        <v>22</v>
      </c>
      <c r="Y212" s="1">
        <v>39</v>
      </c>
      <c r="Z212" s="1">
        <v>3</v>
      </c>
      <c r="AA212" s="1">
        <v>17</v>
      </c>
      <c r="AB212" s="1">
        <v>17</v>
      </c>
      <c r="AC212" s="1">
        <v>64</v>
      </c>
      <c r="AD212" s="1">
        <v>39</v>
      </c>
      <c r="AE212" s="1">
        <v>12</v>
      </c>
      <c r="AF212" s="1">
        <v>15</v>
      </c>
      <c r="AG212" s="1">
        <v>15</v>
      </c>
      <c r="AH212" s="1">
        <v>2</v>
      </c>
      <c r="AI212" s="1">
        <v>19</v>
      </c>
      <c r="AJ212" s="1">
        <v>14</v>
      </c>
      <c r="AK212" s="1">
        <v>47</v>
      </c>
      <c r="AL212" s="1">
        <v>29</v>
      </c>
      <c r="AM212" s="1">
        <v>22</v>
      </c>
      <c r="AN212" s="1">
        <v>31</v>
      </c>
      <c r="AO212" s="1">
        <v>25</v>
      </c>
      <c r="AP212" s="1">
        <v>8</v>
      </c>
      <c r="AQ212" s="1">
        <v>63</v>
      </c>
      <c r="AR212" s="1">
        <v>24</v>
      </c>
      <c r="AS212" s="1">
        <v>50</v>
      </c>
      <c r="AT212" s="1">
        <v>4</v>
      </c>
      <c r="AU212" s="1">
        <v>24</v>
      </c>
      <c r="AV212" s="1">
        <v>39</v>
      </c>
      <c r="AW212" s="1">
        <v>114</v>
      </c>
      <c r="AX212" s="1">
        <v>41</v>
      </c>
      <c r="AY212" s="1">
        <v>86</v>
      </c>
      <c r="AZ212" s="1">
        <v>87</v>
      </c>
      <c r="BA212" s="1">
        <v>119</v>
      </c>
      <c r="BB212" s="1">
        <v>78</v>
      </c>
      <c r="BC212" s="1">
        <v>90</v>
      </c>
      <c r="BD212" s="1">
        <v>76</v>
      </c>
      <c r="BE212" s="1">
        <v>68</v>
      </c>
      <c r="BF212" s="1">
        <v>15</v>
      </c>
      <c r="BG212" s="1">
        <v>22</v>
      </c>
      <c r="BH212" s="1">
        <v>59</v>
      </c>
      <c r="BI212" s="1">
        <v>5</v>
      </c>
      <c r="BJ212" s="1">
        <v>97</v>
      </c>
      <c r="BK212" s="1">
        <v>36</v>
      </c>
      <c r="BL212" s="1">
        <v>7</v>
      </c>
      <c r="BM212" s="1">
        <v>5</v>
      </c>
      <c r="BN212" s="1">
        <v>112</v>
      </c>
      <c r="BO212" s="1">
        <v>129</v>
      </c>
      <c r="BP212" s="1">
        <v>57</v>
      </c>
      <c r="BQ212" s="1">
        <v>5</v>
      </c>
      <c r="BR212" s="1">
        <v>19</v>
      </c>
      <c r="BT212" s="1">
        <f t="shared" si="32"/>
        <v>129</v>
      </c>
      <c r="BU212" s="1">
        <f t="shared" si="33"/>
        <v>10</v>
      </c>
      <c r="BV212" s="3">
        <f t="shared" si="34"/>
        <v>47.2</v>
      </c>
      <c r="BW212" t="str">
        <f t="shared" si="31"/>
        <v>a</v>
      </c>
      <c r="BX212" t="str">
        <f t="shared" si="35"/>
        <v>CAPS</v>
      </c>
      <c r="BY212" t="b">
        <f t="shared" si="36"/>
        <v>1</v>
      </c>
      <c r="BZ212" t="s">
        <v>6</v>
      </c>
      <c r="CA212" s="1" t="s">
        <v>6</v>
      </c>
      <c r="CB212" t="s">
        <v>6</v>
      </c>
      <c r="CC212" s="4" t="s">
        <v>7</v>
      </c>
      <c r="CD212" s="5" t="s">
        <v>7</v>
      </c>
      <c r="CE212" s="5" t="s">
        <v>7</v>
      </c>
      <c r="CF212" s="5" t="s">
        <v>7</v>
      </c>
      <c r="CG212" s="5" t="s">
        <v>7</v>
      </c>
      <c r="CH212" s="1" t="s">
        <v>7</v>
      </c>
      <c r="CI212" t="s">
        <v>7</v>
      </c>
      <c r="CJ212" s="1" t="s">
        <v>7</v>
      </c>
      <c r="CK212" s="1" t="s">
        <v>7</v>
      </c>
      <c r="CL212" s="1" t="s">
        <v>7</v>
      </c>
      <c r="CM212" s="1" t="s">
        <v>7</v>
      </c>
      <c r="CP212" s="1">
        <f t="shared" si="37"/>
        <v>0.14830508474576271</v>
      </c>
    </row>
    <row r="213" spans="1:94" x14ac:dyDescent="0.25">
      <c r="A213" s="1" t="s">
        <v>188</v>
      </c>
      <c r="B213" s="1">
        <v>2008</v>
      </c>
      <c r="C213" s="1">
        <v>2</v>
      </c>
      <c r="K213" s="1">
        <v>2</v>
      </c>
      <c r="M213" s="1">
        <v>1</v>
      </c>
      <c r="N213" s="1">
        <v>1</v>
      </c>
      <c r="Q213" s="1">
        <v>1</v>
      </c>
      <c r="T213" s="1">
        <v>2</v>
      </c>
      <c r="U213" s="1">
        <v>5</v>
      </c>
      <c r="V213" s="1">
        <v>3</v>
      </c>
      <c r="W213" s="1">
        <v>1</v>
      </c>
      <c r="Y213" s="1">
        <v>2</v>
      </c>
      <c r="AB213" s="1">
        <v>1</v>
      </c>
      <c r="AC213" s="1">
        <v>1</v>
      </c>
      <c r="AD213" s="1">
        <v>7</v>
      </c>
      <c r="AE213" s="1">
        <v>5</v>
      </c>
      <c r="AF213" s="1">
        <v>6</v>
      </c>
      <c r="AI213" s="1">
        <v>2</v>
      </c>
      <c r="AJ213" s="1">
        <v>2</v>
      </c>
      <c r="AL213" s="1">
        <v>2</v>
      </c>
      <c r="AR213" s="1">
        <v>1</v>
      </c>
      <c r="AS213" s="1">
        <v>2</v>
      </c>
      <c r="AV213" s="1">
        <v>1</v>
      </c>
      <c r="AW213" s="1">
        <v>1</v>
      </c>
      <c r="AX213" s="1">
        <v>1</v>
      </c>
      <c r="AY213" s="1">
        <v>4</v>
      </c>
      <c r="AZ213" s="1">
        <v>1</v>
      </c>
      <c r="BA213" s="1">
        <v>2</v>
      </c>
      <c r="BD213" s="1">
        <v>1</v>
      </c>
      <c r="BF213" s="1">
        <v>1</v>
      </c>
      <c r="BJ213" s="1">
        <v>2</v>
      </c>
      <c r="BK213" s="1">
        <v>1</v>
      </c>
      <c r="BP213" s="1">
        <v>2</v>
      </c>
      <c r="BR213" s="1">
        <v>1</v>
      </c>
      <c r="BT213" s="1">
        <f t="shared" si="32"/>
        <v>7</v>
      </c>
      <c r="BU213" s="1">
        <f t="shared" si="33"/>
        <v>4</v>
      </c>
      <c r="BV213" s="3">
        <f t="shared" si="34"/>
        <v>0.6</v>
      </c>
      <c r="BW213" t="str">
        <f t="shared" si="31"/>
        <v>d</v>
      </c>
      <c r="BX213" t="str">
        <f t="shared" si="35"/>
        <v/>
      </c>
      <c r="BY213" t="b">
        <f t="shared" si="36"/>
        <v>0</v>
      </c>
      <c r="BZ213" t="s">
        <v>6</v>
      </c>
      <c r="CA213" s="1" t="s">
        <v>6</v>
      </c>
      <c r="CB213" t="s">
        <v>6</v>
      </c>
      <c r="CC213" s="4" t="s">
        <v>7</v>
      </c>
      <c r="CD213" s="5" t="s">
        <v>7</v>
      </c>
      <c r="CE213" s="5" t="s">
        <v>7</v>
      </c>
      <c r="CF213" s="5" t="s">
        <v>7</v>
      </c>
      <c r="CG213" s="5" t="s">
        <v>7</v>
      </c>
      <c r="CH213" s="1" t="s">
        <v>7</v>
      </c>
      <c r="CI213" t="s">
        <v>7</v>
      </c>
      <c r="CJ213" s="1" t="s">
        <v>7</v>
      </c>
      <c r="CK213" s="1" t="s">
        <v>7</v>
      </c>
      <c r="CL213" s="1" t="s">
        <v>7</v>
      </c>
      <c r="CM213" s="1" t="s">
        <v>7</v>
      </c>
      <c r="CP213" s="1">
        <f t="shared" si="37"/>
        <v>0</v>
      </c>
    </row>
    <row r="214" spans="1:94" x14ac:dyDescent="0.25">
      <c r="A214" s="1" t="s">
        <v>189</v>
      </c>
      <c r="B214" s="1">
        <v>2010</v>
      </c>
      <c r="C214" s="1">
        <v>23</v>
      </c>
      <c r="D214" s="1">
        <v>14</v>
      </c>
      <c r="E214" s="1">
        <v>15</v>
      </c>
      <c r="F214" s="1">
        <v>15</v>
      </c>
      <c r="G214" s="1">
        <v>21</v>
      </c>
      <c r="H214" s="1">
        <v>10</v>
      </c>
      <c r="I214" s="1">
        <v>7</v>
      </c>
      <c r="J214" s="1">
        <v>5</v>
      </c>
      <c r="K214" s="1">
        <v>9</v>
      </c>
      <c r="L214" s="1">
        <v>17</v>
      </c>
      <c r="M214" s="1">
        <v>37</v>
      </c>
      <c r="N214" s="1">
        <v>20</v>
      </c>
      <c r="O214" s="1">
        <v>31</v>
      </c>
      <c r="P214" s="1">
        <v>14</v>
      </c>
      <c r="Q214" s="1">
        <v>15</v>
      </c>
      <c r="R214" s="1">
        <v>17</v>
      </c>
      <c r="S214" s="1">
        <v>25</v>
      </c>
      <c r="T214" s="1">
        <v>21</v>
      </c>
      <c r="U214" s="1">
        <v>58</v>
      </c>
      <c r="V214" s="1">
        <v>120</v>
      </c>
      <c r="W214" s="1">
        <v>109</v>
      </c>
      <c r="X214" s="1">
        <v>49</v>
      </c>
      <c r="Y214" s="1">
        <v>74</v>
      </c>
      <c r="Z214" s="1">
        <v>47</v>
      </c>
      <c r="AA214" s="1">
        <v>34</v>
      </c>
      <c r="AB214" s="1">
        <v>97</v>
      </c>
      <c r="AC214" s="1">
        <v>104</v>
      </c>
      <c r="AD214" s="1">
        <v>105</v>
      </c>
      <c r="AE214" s="1">
        <v>67</v>
      </c>
      <c r="AF214" s="1">
        <v>77</v>
      </c>
      <c r="AG214" s="1">
        <v>42</v>
      </c>
      <c r="AH214" s="1">
        <v>69</v>
      </c>
      <c r="AI214" s="1">
        <v>77</v>
      </c>
      <c r="AJ214" s="1">
        <v>122</v>
      </c>
      <c r="AK214" s="1">
        <v>155</v>
      </c>
      <c r="AL214" s="1">
        <v>122</v>
      </c>
      <c r="AM214" s="1">
        <v>128</v>
      </c>
      <c r="AN214" s="1">
        <v>85</v>
      </c>
      <c r="AO214" s="1">
        <v>121</v>
      </c>
      <c r="AP214" s="1">
        <v>51</v>
      </c>
      <c r="AQ214" s="1">
        <v>132</v>
      </c>
      <c r="AR214" s="1">
        <v>171</v>
      </c>
      <c r="AS214" s="1">
        <v>154</v>
      </c>
      <c r="AT214" s="1">
        <v>211</v>
      </c>
      <c r="AU214" s="1">
        <v>216</v>
      </c>
      <c r="AV214" s="1">
        <v>272</v>
      </c>
      <c r="AW214" s="1">
        <v>146</v>
      </c>
      <c r="AX214" s="1">
        <v>177</v>
      </c>
      <c r="AY214" s="1">
        <v>166</v>
      </c>
      <c r="AZ214" s="1">
        <v>201</v>
      </c>
      <c r="BA214" s="1">
        <v>141</v>
      </c>
      <c r="BB214" s="1">
        <v>164</v>
      </c>
      <c r="BC214" s="1">
        <v>124</v>
      </c>
      <c r="BD214" s="1">
        <v>169</v>
      </c>
      <c r="BE214" s="1">
        <v>127</v>
      </c>
      <c r="BF214" s="1">
        <v>142</v>
      </c>
      <c r="BG214" s="1">
        <v>88</v>
      </c>
      <c r="BH214" s="1">
        <v>145</v>
      </c>
      <c r="BI214" s="1">
        <v>158</v>
      </c>
      <c r="BJ214" s="1">
        <v>113</v>
      </c>
      <c r="BK214" s="1">
        <v>123</v>
      </c>
      <c r="BL214" s="1">
        <v>109</v>
      </c>
      <c r="BM214" s="1">
        <v>117</v>
      </c>
      <c r="BN214" s="1">
        <v>212</v>
      </c>
      <c r="BO214" s="1">
        <v>171</v>
      </c>
      <c r="BP214" s="1">
        <v>137</v>
      </c>
      <c r="BQ214" s="1">
        <v>151</v>
      </c>
      <c r="BR214" s="1">
        <v>112</v>
      </c>
      <c r="BT214" s="1">
        <f t="shared" si="32"/>
        <v>272</v>
      </c>
      <c r="BU214" s="1">
        <f t="shared" si="33"/>
        <v>10</v>
      </c>
      <c r="BV214" s="3">
        <f t="shared" si="34"/>
        <v>140.30000000000001</v>
      </c>
      <c r="BW214" t="str">
        <f t="shared" si="31"/>
        <v>a</v>
      </c>
      <c r="BX214" t="str">
        <f t="shared" si="35"/>
        <v>CAPS</v>
      </c>
      <c r="BY214" t="b">
        <f t="shared" si="36"/>
        <v>1</v>
      </c>
      <c r="BZ214" t="s">
        <v>6</v>
      </c>
      <c r="CA214" s="1" t="s">
        <v>6</v>
      </c>
      <c r="CB214" t="s">
        <v>6</v>
      </c>
      <c r="CC214" s="4" t="s">
        <v>7</v>
      </c>
      <c r="CD214" s="5" t="s">
        <v>7</v>
      </c>
      <c r="CE214" s="5" t="s">
        <v>7</v>
      </c>
      <c r="CF214" s="5" t="s">
        <v>7</v>
      </c>
      <c r="CG214" s="5" t="s">
        <v>7</v>
      </c>
      <c r="CH214" s="1" t="s">
        <v>7</v>
      </c>
      <c r="CI214" t="s">
        <v>7</v>
      </c>
      <c r="CJ214" s="1" t="s">
        <v>7</v>
      </c>
      <c r="CK214" s="1" t="s">
        <v>7</v>
      </c>
      <c r="CL214" s="1" t="s">
        <v>7</v>
      </c>
      <c r="CM214" s="1" t="s">
        <v>7</v>
      </c>
      <c r="CP214" s="1">
        <f t="shared" si="37"/>
        <v>0.77690662865288662</v>
      </c>
    </row>
    <row r="215" spans="1:94" x14ac:dyDescent="0.25">
      <c r="A215" s="1" t="s">
        <v>273</v>
      </c>
      <c r="B215" s="1">
        <v>2011</v>
      </c>
      <c r="C215" s="1">
        <v>202</v>
      </c>
      <c r="D215" s="1">
        <v>28</v>
      </c>
      <c r="E215" s="1">
        <v>42</v>
      </c>
      <c r="F215" s="1">
        <v>38</v>
      </c>
      <c r="G215" s="1">
        <v>121</v>
      </c>
      <c r="H215" s="1">
        <v>23</v>
      </c>
      <c r="I215" s="1">
        <v>70</v>
      </c>
      <c r="J215" s="1">
        <v>111</v>
      </c>
      <c r="K215" s="1">
        <v>103</v>
      </c>
      <c r="L215" s="1">
        <v>105</v>
      </c>
      <c r="M215" s="1">
        <v>294</v>
      </c>
      <c r="N215" s="1">
        <v>47</v>
      </c>
      <c r="O215" s="1">
        <v>24</v>
      </c>
      <c r="P215" s="1">
        <v>90</v>
      </c>
      <c r="Q215" s="1">
        <v>251</v>
      </c>
      <c r="R215" s="1">
        <v>174</v>
      </c>
      <c r="S215" s="1">
        <v>32</v>
      </c>
      <c r="T215" s="1">
        <v>103</v>
      </c>
      <c r="U215" s="1">
        <v>249</v>
      </c>
      <c r="V215" s="1">
        <v>253</v>
      </c>
      <c r="W215" s="1">
        <v>65</v>
      </c>
      <c r="X215" s="1">
        <v>182</v>
      </c>
      <c r="Y215" s="1">
        <v>318</v>
      </c>
      <c r="Z215" s="1">
        <v>38</v>
      </c>
      <c r="AA215" s="1">
        <v>61</v>
      </c>
      <c r="AB215" s="1">
        <v>428</v>
      </c>
      <c r="AC215" s="1">
        <v>366</v>
      </c>
      <c r="AD215" s="1">
        <v>619</v>
      </c>
      <c r="AE215" s="1">
        <v>275</v>
      </c>
      <c r="AF215" s="1">
        <v>174</v>
      </c>
      <c r="AG215" s="1">
        <v>55</v>
      </c>
      <c r="AH215" s="1">
        <v>237</v>
      </c>
      <c r="AI215" s="1">
        <v>191</v>
      </c>
      <c r="AJ215" s="1">
        <v>138</v>
      </c>
      <c r="AK215" s="1">
        <v>186</v>
      </c>
      <c r="AL215" s="1">
        <v>325</v>
      </c>
      <c r="AM215" s="1">
        <v>233</v>
      </c>
      <c r="AN215" s="1">
        <v>58</v>
      </c>
      <c r="AO215" s="1">
        <v>144</v>
      </c>
      <c r="AP215" s="1">
        <v>8</v>
      </c>
      <c r="AQ215" s="1">
        <v>162</v>
      </c>
      <c r="AR215" s="1">
        <v>21</v>
      </c>
      <c r="AS215" s="1">
        <v>351</v>
      </c>
      <c r="AT215" s="1">
        <v>4</v>
      </c>
      <c r="AU215" s="1">
        <v>24</v>
      </c>
      <c r="AV215" s="1">
        <v>46</v>
      </c>
      <c r="AW215" s="1">
        <v>118</v>
      </c>
      <c r="AX215" s="1">
        <v>17</v>
      </c>
      <c r="AY215" s="1">
        <v>303</v>
      </c>
      <c r="AZ215" s="1">
        <v>83</v>
      </c>
      <c r="BA215" s="1">
        <v>85</v>
      </c>
      <c r="BB215" s="1">
        <v>93</v>
      </c>
      <c r="BC215" s="1">
        <v>50</v>
      </c>
      <c r="BD215" s="1">
        <v>77</v>
      </c>
      <c r="BE215" s="1">
        <v>16</v>
      </c>
      <c r="BG215" s="1">
        <v>6</v>
      </c>
      <c r="BH215" s="1">
        <v>20</v>
      </c>
      <c r="BI215" s="1">
        <v>5</v>
      </c>
      <c r="BJ215" s="1">
        <v>27</v>
      </c>
      <c r="BK215" s="1">
        <v>10</v>
      </c>
      <c r="BL215" s="1">
        <v>2</v>
      </c>
      <c r="BM215" s="1">
        <v>4</v>
      </c>
      <c r="BN215" s="1">
        <v>81</v>
      </c>
      <c r="BO215" s="1">
        <v>130</v>
      </c>
      <c r="BP215" s="1">
        <v>30</v>
      </c>
      <c r="BQ215" s="1">
        <v>1</v>
      </c>
      <c r="BR215" s="1">
        <v>17</v>
      </c>
      <c r="BT215" s="1">
        <f t="shared" si="32"/>
        <v>619</v>
      </c>
      <c r="BU215" s="1">
        <f t="shared" si="33"/>
        <v>10</v>
      </c>
      <c r="BV215" s="3">
        <f t="shared" si="34"/>
        <v>30.7</v>
      </c>
      <c r="BW215" t="str">
        <f t="shared" si="31"/>
        <v>a</v>
      </c>
      <c r="BX215" t="str">
        <f t="shared" si="35"/>
        <v>CAPS</v>
      </c>
      <c r="BY215" t="b">
        <f t="shared" si="36"/>
        <v>1</v>
      </c>
      <c r="BZ215" t="s">
        <v>6</v>
      </c>
      <c r="CA215" s="1" t="s">
        <v>6</v>
      </c>
      <c r="CB215" t="s">
        <v>6</v>
      </c>
      <c r="CC215" s="4" t="s">
        <v>7</v>
      </c>
      <c r="CD215" s="5" t="s">
        <v>7</v>
      </c>
      <c r="CE215" s="5" t="s">
        <v>7</v>
      </c>
      <c r="CF215" s="5" t="s">
        <v>7</v>
      </c>
      <c r="CG215" s="5" t="s">
        <v>7</v>
      </c>
      <c r="CH215" s="1" t="s">
        <v>7</v>
      </c>
      <c r="CI215" t="s">
        <v>7</v>
      </c>
      <c r="CJ215" s="1" t="s">
        <v>7</v>
      </c>
      <c r="CK215" s="1" t="s">
        <v>7</v>
      </c>
      <c r="CL215" s="1" t="s">
        <v>7</v>
      </c>
      <c r="CM215" s="1" t="s">
        <v>7</v>
      </c>
      <c r="CP215" s="1">
        <f t="shared" si="37"/>
        <v>6.5146579804560262E-2</v>
      </c>
    </row>
    <row r="216" spans="1:94" x14ac:dyDescent="0.25">
      <c r="A216" s="1" t="s">
        <v>190</v>
      </c>
      <c r="B216" s="1">
        <v>2012</v>
      </c>
      <c r="C216" s="1">
        <v>22</v>
      </c>
      <c r="D216" s="1">
        <v>15</v>
      </c>
      <c r="E216" s="1">
        <v>12</v>
      </c>
      <c r="F216" s="1">
        <v>46</v>
      </c>
      <c r="G216" s="1">
        <v>30</v>
      </c>
      <c r="H216" s="1">
        <v>27</v>
      </c>
      <c r="I216" s="1">
        <v>20</v>
      </c>
      <c r="J216" s="1">
        <v>23</v>
      </c>
      <c r="K216" s="1">
        <v>19</v>
      </c>
      <c r="L216" s="1">
        <v>24</v>
      </c>
      <c r="M216" s="1">
        <v>27</v>
      </c>
      <c r="N216" s="1">
        <v>26</v>
      </c>
      <c r="O216" s="1">
        <v>11</v>
      </c>
      <c r="P216" s="1">
        <v>13</v>
      </c>
      <c r="Q216" s="1">
        <v>8</v>
      </c>
      <c r="R216" s="1">
        <v>20</v>
      </c>
      <c r="S216" s="1">
        <v>9</v>
      </c>
      <c r="T216" s="1">
        <v>11</v>
      </c>
      <c r="U216" s="1">
        <v>30</v>
      </c>
      <c r="V216" s="1">
        <v>53</v>
      </c>
      <c r="W216" s="1">
        <v>31</v>
      </c>
      <c r="X216" s="1">
        <v>31</v>
      </c>
      <c r="Y216" s="1">
        <v>49</v>
      </c>
      <c r="Z216" s="1">
        <v>36</v>
      </c>
      <c r="AA216" s="1">
        <v>32</v>
      </c>
      <c r="AB216" s="1">
        <v>55</v>
      </c>
      <c r="AC216" s="1">
        <v>47</v>
      </c>
      <c r="AD216" s="1">
        <v>46</v>
      </c>
      <c r="AE216" s="1">
        <v>26</v>
      </c>
      <c r="AF216" s="1">
        <v>51</v>
      </c>
      <c r="AG216" s="1">
        <v>22</v>
      </c>
      <c r="AH216" s="1">
        <v>54</v>
      </c>
      <c r="AI216" s="1">
        <v>31</v>
      </c>
      <c r="AJ216" s="1">
        <v>21</v>
      </c>
      <c r="AK216" s="1">
        <v>36</v>
      </c>
      <c r="AL216" s="1">
        <v>42</v>
      </c>
      <c r="AM216" s="1">
        <v>38</v>
      </c>
      <c r="AN216" s="1">
        <v>15</v>
      </c>
      <c r="AO216" s="1">
        <v>18</v>
      </c>
      <c r="AP216" s="1">
        <v>13</v>
      </c>
      <c r="AQ216" s="1">
        <v>30</v>
      </c>
      <c r="AR216" s="1">
        <v>24</v>
      </c>
      <c r="AS216" s="1">
        <v>22</v>
      </c>
      <c r="AT216" s="1">
        <v>19</v>
      </c>
      <c r="AU216" s="1">
        <v>13</v>
      </c>
      <c r="AV216" s="1">
        <v>28</v>
      </c>
      <c r="AW216" s="1">
        <v>32</v>
      </c>
      <c r="AX216" s="1">
        <v>18</v>
      </c>
      <c r="AY216" s="1">
        <v>22</v>
      </c>
      <c r="AZ216" s="1">
        <v>26</v>
      </c>
      <c r="BA216" s="1">
        <v>26</v>
      </c>
      <c r="BB216" s="1">
        <v>22</v>
      </c>
      <c r="BC216" s="1">
        <v>23</v>
      </c>
      <c r="BD216" s="1">
        <v>24</v>
      </c>
      <c r="BE216" s="1">
        <v>13</v>
      </c>
      <c r="BF216" s="1">
        <v>20</v>
      </c>
      <c r="BG216" s="1">
        <v>12</v>
      </c>
      <c r="BH216" s="1">
        <v>22</v>
      </c>
      <c r="BI216" s="1">
        <v>25</v>
      </c>
      <c r="BJ216" s="1">
        <v>11</v>
      </c>
      <c r="BK216" s="1">
        <v>17</v>
      </c>
      <c r="BL216" s="1">
        <v>19</v>
      </c>
      <c r="BM216" s="1">
        <v>17</v>
      </c>
      <c r="BN216" s="1">
        <v>52</v>
      </c>
      <c r="BO216" s="1">
        <v>82</v>
      </c>
      <c r="BP216" s="1">
        <v>22</v>
      </c>
      <c r="BQ216" s="1">
        <v>47</v>
      </c>
      <c r="BR216" s="1">
        <v>37</v>
      </c>
      <c r="BT216" s="1">
        <f t="shared" si="32"/>
        <v>82</v>
      </c>
      <c r="BU216" s="1">
        <f t="shared" si="33"/>
        <v>10</v>
      </c>
      <c r="BV216" s="3">
        <f t="shared" si="34"/>
        <v>32.9</v>
      </c>
      <c r="BW216" t="str">
        <f t="shared" si="31"/>
        <v>a</v>
      </c>
      <c r="BX216" t="str">
        <f t="shared" si="35"/>
        <v>CAPS</v>
      </c>
      <c r="BY216" t="b">
        <f t="shared" si="36"/>
        <v>1</v>
      </c>
      <c r="BZ216" t="s">
        <v>6</v>
      </c>
      <c r="CA216" s="1" t="s">
        <v>6</v>
      </c>
      <c r="CB216" t="s">
        <v>6</v>
      </c>
      <c r="CC216" s="4" t="s">
        <v>7</v>
      </c>
      <c r="CD216" s="5" t="s">
        <v>7</v>
      </c>
      <c r="CE216" s="5" t="s">
        <v>7</v>
      </c>
      <c r="CF216" s="5" t="s">
        <v>7</v>
      </c>
      <c r="CG216" s="5" t="s">
        <v>7</v>
      </c>
      <c r="CH216" s="1" t="s">
        <v>7</v>
      </c>
      <c r="CI216" t="s">
        <v>7</v>
      </c>
      <c r="CJ216" s="1" t="s">
        <v>7</v>
      </c>
      <c r="CK216" s="1" t="s">
        <v>7</v>
      </c>
      <c r="CL216" s="1" t="s">
        <v>7</v>
      </c>
      <c r="CM216" s="1" t="s">
        <v>7</v>
      </c>
      <c r="CP216" s="1">
        <f t="shared" si="37"/>
        <v>0.57750759878419455</v>
      </c>
    </row>
    <row r="217" spans="1:94" x14ac:dyDescent="0.25">
      <c r="A217" s="1" t="s">
        <v>191</v>
      </c>
      <c r="B217" s="1">
        <v>2015</v>
      </c>
      <c r="C217" s="1">
        <v>33</v>
      </c>
      <c r="D217" s="1">
        <v>23</v>
      </c>
      <c r="E217" s="1">
        <v>38</v>
      </c>
      <c r="F217" s="1">
        <v>50</v>
      </c>
      <c r="G217" s="1">
        <v>47</v>
      </c>
      <c r="H217" s="1">
        <v>45</v>
      </c>
      <c r="I217" s="1">
        <v>36</v>
      </c>
      <c r="J217" s="1">
        <v>35</v>
      </c>
      <c r="K217" s="1">
        <v>45</v>
      </c>
      <c r="L217" s="1">
        <v>51</v>
      </c>
      <c r="M217" s="1">
        <v>87</v>
      </c>
      <c r="N217" s="1">
        <v>19</v>
      </c>
      <c r="O217" s="1">
        <v>5</v>
      </c>
      <c r="P217" s="1">
        <v>26</v>
      </c>
      <c r="Q217" s="1">
        <v>15</v>
      </c>
      <c r="R217" s="1">
        <v>32</v>
      </c>
      <c r="S217" s="1">
        <v>21</v>
      </c>
      <c r="T217" s="1">
        <v>14</v>
      </c>
      <c r="U217" s="1">
        <v>39</v>
      </c>
      <c r="V217" s="1">
        <v>78</v>
      </c>
      <c r="W217" s="1">
        <v>54</v>
      </c>
      <c r="X217" s="1">
        <v>25</v>
      </c>
      <c r="Y217" s="1">
        <v>41</v>
      </c>
      <c r="Z217" s="1">
        <v>29</v>
      </c>
      <c r="AA217" s="1">
        <v>21</v>
      </c>
      <c r="AB217" s="1">
        <v>33</v>
      </c>
      <c r="AC217" s="1">
        <v>51</v>
      </c>
      <c r="AD217" s="1">
        <v>36</v>
      </c>
      <c r="AE217" s="1">
        <v>15</v>
      </c>
      <c r="AF217" s="1">
        <v>17</v>
      </c>
      <c r="AG217" s="1">
        <v>13</v>
      </c>
      <c r="AH217" s="1">
        <v>34</v>
      </c>
      <c r="AI217" s="1">
        <v>22</v>
      </c>
      <c r="AJ217" s="1">
        <v>35</v>
      </c>
      <c r="AK217" s="1">
        <v>42</v>
      </c>
      <c r="AL217" s="1">
        <v>55</v>
      </c>
      <c r="AM217" s="1">
        <v>46</v>
      </c>
      <c r="AN217" s="1">
        <v>31</v>
      </c>
      <c r="AO217" s="1">
        <v>49</v>
      </c>
      <c r="AP217" s="1">
        <v>28</v>
      </c>
      <c r="AQ217" s="1">
        <v>62</v>
      </c>
      <c r="AR217" s="1">
        <v>45</v>
      </c>
      <c r="AS217" s="1">
        <v>52</v>
      </c>
      <c r="AT217" s="1">
        <v>41</v>
      </c>
      <c r="AU217" s="1">
        <v>30</v>
      </c>
      <c r="AV217" s="1">
        <v>33</v>
      </c>
      <c r="AW217" s="1">
        <v>47</v>
      </c>
      <c r="AX217" s="1">
        <v>34</v>
      </c>
      <c r="AY217" s="1">
        <v>36</v>
      </c>
      <c r="AZ217" s="1">
        <v>32</v>
      </c>
      <c r="BA217" s="1">
        <v>32</v>
      </c>
      <c r="BB217" s="1">
        <v>37</v>
      </c>
      <c r="BC217" s="1">
        <v>33</v>
      </c>
      <c r="BD217" s="1">
        <v>34</v>
      </c>
      <c r="BE217" s="1">
        <v>27</v>
      </c>
      <c r="BF217" s="1">
        <v>24</v>
      </c>
      <c r="BG217" s="1">
        <v>13</v>
      </c>
      <c r="BH217" s="1">
        <v>21</v>
      </c>
      <c r="BI217" s="1">
        <v>28</v>
      </c>
      <c r="BJ217" s="1">
        <v>18</v>
      </c>
      <c r="BK217" s="1">
        <v>19</v>
      </c>
      <c r="BL217" s="1">
        <v>25</v>
      </c>
      <c r="BM217" s="1">
        <v>16</v>
      </c>
      <c r="BN217" s="1">
        <v>22</v>
      </c>
      <c r="BO217" s="1">
        <v>36</v>
      </c>
      <c r="BP217" s="1">
        <v>27</v>
      </c>
      <c r="BQ217" s="1">
        <v>22</v>
      </c>
      <c r="BR217" s="1">
        <v>14</v>
      </c>
      <c r="BT217" s="1">
        <f t="shared" si="32"/>
        <v>87</v>
      </c>
      <c r="BU217" s="1">
        <f t="shared" si="33"/>
        <v>10</v>
      </c>
      <c r="BV217" s="3">
        <f t="shared" si="34"/>
        <v>22.7</v>
      </c>
      <c r="BW217" t="str">
        <f t="shared" si="31"/>
        <v>a</v>
      </c>
      <c r="BX217" t="str">
        <f t="shared" si="35"/>
        <v>CAPS</v>
      </c>
      <c r="BY217" t="b">
        <f t="shared" si="36"/>
        <v>1</v>
      </c>
      <c r="BZ217" t="s">
        <v>6</v>
      </c>
      <c r="CA217" s="1" t="s">
        <v>6</v>
      </c>
      <c r="CB217" t="s">
        <v>6</v>
      </c>
      <c r="CC217" s="4" t="s">
        <v>7</v>
      </c>
      <c r="CD217" s="5" t="s">
        <v>7</v>
      </c>
      <c r="CE217" s="5" t="s">
        <v>7</v>
      </c>
      <c r="CF217" s="5" t="s">
        <v>7</v>
      </c>
      <c r="CG217" s="5" t="s">
        <v>7</v>
      </c>
      <c r="CH217" s="1" t="s">
        <v>7</v>
      </c>
      <c r="CI217" t="s">
        <v>7</v>
      </c>
      <c r="CJ217" s="1" t="s">
        <v>7</v>
      </c>
      <c r="CK217" s="1" t="s">
        <v>7</v>
      </c>
      <c r="CL217" s="1" t="s">
        <v>7</v>
      </c>
      <c r="CM217" s="1" t="s">
        <v>7</v>
      </c>
      <c r="CP217" s="1">
        <f t="shared" si="37"/>
        <v>1.1013215859030838</v>
      </c>
    </row>
    <row r="218" spans="1:94" x14ac:dyDescent="0.25">
      <c r="A218" s="1" t="s">
        <v>192</v>
      </c>
      <c r="B218" s="1">
        <v>2024</v>
      </c>
      <c r="D218" s="1">
        <v>1</v>
      </c>
      <c r="E218" s="1">
        <v>1</v>
      </c>
      <c r="F218" s="1">
        <v>1</v>
      </c>
      <c r="G218" s="1">
        <v>1</v>
      </c>
      <c r="J218" s="1">
        <v>1</v>
      </c>
      <c r="K218" s="1">
        <v>3</v>
      </c>
      <c r="L218" s="1">
        <v>1</v>
      </c>
      <c r="M218" s="1">
        <v>1</v>
      </c>
      <c r="N218" s="1">
        <v>3</v>
      </c>
      <c r="R218" s="1">
        <v>2</v>
      </c>
      <c r="S218" s="1">
        <v>1</v>
      </c>
      <c r="T218" s="1">
        <v>1</v>
      </c>
      <c r="U218" s="1">
        <v>1</v>
      </c>
      <c r="V218" s="1">
        <v>3</v>
      </c>
      <c r="X218" s="1">
        <v>6</v>
      </c>
      <c r="Y218" s="1">
        <v>3</v>
      </c>
      <c r="AD218" s="1">
        <v>3</v>
      </c>
      <c r="AF218" s="1">
        <v>5</v>
      </c>
      <c r="AH218" s="1">
        <v>1</v>
      </c>
      <c r="AK218" s="1">
        <v>1</v>
      </c>
      <c r="AL218" s="1">
        <v>3</v>
      </c>
      <c r="AQ218" s="1">
        <v>6</v>
      </c>
      <c r="AR218" s="1">
        <v>1</v>
      </c>
      <c r="AS218" s="1">
        <v>2</v>
      </c>
      <c r="AU218" s="1">
        <v>1</v>
      </c>
      <c r="AV218" s="1">
        <v>3</v>
      </c>
      <c r="AW218" s="1">
        <v>13</v>
      </c>
      <c r="AY218" s="1">
        <v>2</v>
      </c>
      <c r="AZ218" s="1">
        <v>1</v>
      </c>
      <c r="BA218" s="1">
        <v>2</v>
      </c>
      <c r="BB218" s="1">
        <v>5</v>
      </c>
      <c r="BC218" s="1">
        <v>2</v>
      </c>
      <c r="BD218" s="1">
        <v>2</v>
      </c>
      <c r="BF218" s="1">
        <v>1</v>
      </c>
      <c r="BH218" s="1" t="s">
        <v>20</v>
      </c>
      <c r="BK218" s="1">
        <v>3</v>
      </c>
      <c r="BM218" s="1">
        <v>1</v>
      </c>
      <c r="BO218" s="1">
        <v>2</v>
      </c>
      <c r="BT218" s="1">
        <f t="shared" si="32"/>
        <v>13</v>
      </c>
      <c r="BU218" s="1">
        <f t="shared" si="33"/>
        <v>3</v>
      </c>
      <c r="BV218" s="3">
        <f t="shared" si="34"/>
        <v>0.6</v>
      </c>
      <c r="BW218" t="str">
        <f t="shared" si="31"/>
        <v>d</v>
      </c>
      <c r="BX218" t="str">
        <f t="shared" si="35"/>
        <v/>
      </c>
      <c r="BY218" t="b">
        <f t="shared" si="36"/>
        <v>0</v>
      </c>
      <c r="BZ218" t="s">
        <v>6</v>
      </c>
      <c r="CA218" s="1" t="s">
        <v>6</v>
      </c>
      <c r="CB218" t="s">
        <v>6</v>
      </c>
      <c r="CC218" s="4" t="s">
        <v>7</v>
      </c>
      <c r="CD218" s="5" t="s">
        <v>7</v>
      </c>
      <c r="CE218" s="5" t="s">
        <v>7</v>
      </c>
      <c r="CF218" s="5" t="s">
        <v>7</v>
      </c>
      <c r="CG218" s="5" t="s">
        <v>7</v>
      </c>
      <c r="CH218" s="1" t="s">
        <v>7</v>
      </c>
      <c r="CI218" t="s">
        <v>7</v>
      </c>
      <c r="CJ218" s="1" t="s">
        <v>7</v>
      </c>
      <c r="CK218" s="1" t="s">
        <v>7</v>
      </c>
      <c r="CL218" s="1" t="s">
        <v>7</v>
      </c>
      <c r="CM218" s="1" t="s">
        <v>7</v>
      </c>
      <c r="CP218" s="1">
        <f t="shared" si="37"/>
        <v>0</v>
      </c>
    </row>
    <row r="219" spans="1:94" x14ac:dyDescent="0.25">
      <c r="A219" s="1" t="s">
        <v>193</v>
      </c>
      <c r="B219" s="1">
        <v>2034</v>
      </c>
      <c r="C219" s="1">
        <v>1</v>
      </c>
      <c r="D219" s="1">
        <v>1</v>
      </c>
      <c r="N219" s="1">
        <v>2</v>
      </c>
      <c r="O219" s="1">
        <v>1</v>
      </c>
      <c r="S219" s="1">
        <v>2</v>
      </c>
      <c r="U219" s="1">
        <v>1</v>
      </c>
      <c r="X219" s="1">
        <v>5</v>
      </c>
      <c r="Y219" s="1">
        <v>1</v>
      </c>
      <c r="AC219" s="1">
        <v>1</v>
      </c>
      <c r="AF219" s="1">
        <v>1</v>
      </c>
      <c r="AN219" s="1">
        <v>2</v>
      </c>
      <c r="AR219" s="1">
        <v>1</v>
      </c>
      <c r="AT219" s="1">
        <v>2</v>
      </c>
      <c r="AZ219" s="1">
        <v>1</v>
      </c>
      <c r="BF219" s="1" t="s">
        <v>20</v>
      </c>
      <c r="BK219" s="1">
        <v>1</v>
      </c>
      <c r="BT219" s="1">
        <f t="shared" si="32"/>
        <v>5</v>
      </c>
      <c r="BU219" s="1">
        <f t="shared" si="33"/>
        <v>1</v>
      </c>
      <c r="BV219" s="3">
        <f t="shared" si="34"/>
        <v>0.1</v>
      </c>
      <c r="BW219" t="str">
        <f t="shared" si="31"/>
        <v>e</v>
      </c>
      <c r="BX219" t="str">
        <f t="shared" si="35"/>
        <v/>
      </c>
      <c r="BY219" t="b">
        <f t="shared" si="36"/>
        <v>0</v>
      </c>
      <c r="BZ219" t="s">
        <v>6</v>
      </c>
      <c r="CA219" s="1" t="s">
        <v>6</v>
      </c>
      <c r="CB219" t="s">
        <v>6</v>
      </c>
      <c r="CC219" s="4" t="s">
        <v>7</v>
      </c>
      <c r="CD219" s="5" t="s">
        <v>7</v>
      </c>
      <c r="CE219" s="5" t="s">
        <v>7</v>
      </c>
      <c r="CF219" s="5" t="s">
        <v>7</v>
      </c>
      <c r="CG219" s="5" t="s">
        <v>7</v>
      </c>
      <c r="CH219" s="1" t="s">
        <v>7</v>
      </c>
      <c r="CI219" t="s">
        <v>7</v>
      </c>
      <c r="CJ219" s="1" t="s">
        <v>7</v>
      </c>
      <c r="CK219" s="1" t="s">
        <v>7</v>
      </c>
      <c r="CL219" s="1" t="s">
        <v>7</v>
      </c>
      <c r="CM219" s="1" t="s">
        <v>7</v>
      </c>
      <c r="CP219" s="1">
        <f t="shared" si="37"/>
        <v>0</v>
      </c>
    </row>
    <row r="220" spans="1:94" x14ac:dyDescent="0.25">
      <c r="A220" s="1" t="s">
        <v>194</v>
      </c>
      <c r="B220" s="1">
        <v>2035</v>
      </c>
      <c r="T220" s="1">
        <v>1</v>
      </c>
      <c r="AG220" s="1">
        <v>1</v>
      </c>
      <c r="AN220" s="1">
        <v>1</v>
      </c>
      <c r="AR220" s="1">
        <v>3</v>
      </c>
      <c r="AT220" s="1">
        <v>1</v>
      </c>
      <c r="BF220" s="1" t="s">
        <v>20</v>
      </c>
      <c r="BK220" s="1">
        <v>1</v>
      </c>
      <c r="BO220" s="1">
        <v>1</v>
      </c>
      <c r="BT220" s="1">
        <f t="shared" si="32"/>
        <v>3</v>
      </c>
      <c r="BU220" s="1">
        <f t="shared" si="33"/>
        <v>2</v>
      </c>
      <c r="BV220" s="3">
        <f t="shared" si="34"/>
        <v>0.2</v>
      </c>
      <c r="BW220" t="str">
        <f t="shared" si="31"/>
        <v>e</v>
      </c>
      <c r="BX220" t="str">
        <f t="shared" si="35"/>
        <v/>
      </c>
      <c r="BY220" t="b">
        <f t="shared" si="36"/>
        <v>0</v>
      </c>
      <c r="BZ220" t="s">
        <v>6</v>
      </c>
      <c r="CA220" s="1" t="s">
        <v>6</v>
      </c>
      <c r="CB220" t="s">
        <v>6</v>
      </c>
      <c r="CC220" s="4" t="s">
        <v>7</v>
      </c>
      <c r="CD220" s="5" t="s">
        <v>7</v>
      </c>
      <c r="CE220" s="5" t="s">
        <v>7</v>
      </c>
      <c r="CF220" s="5" t="s">
        <v>7</v>
      </c>
      <c r="CG220" s="5" t="s">
        <v>7</v>
      </c>
      <c r="CH220" s="1" t="s">
        <v>7</v>
      </c>
      <c r="CI220" t="s">
        <v>7</v>
      </c>
      <c r="CJ220" s="1" t="s">
        <v>7</v>
      </c>
      <c r="CK220" s="1" t="s">
        <v>7</v>
      </c>
      <c r="CL220" s="1" t="s">
        <v>7</v>
      </c>
      <c r="CM220" s="1" t="s">
        <v>7</v>
      </c>
      <c r="CP220" s="1">
        <f t="shared" si="37"/>
        <v>0</v>
      </c>
    </row>
    <row r="221" spans="1:94" x14ac:dyDescent="0.25">
      <c r="A221" s="1" t="s">
        <v>209</v>
      </c>
      <c r="B221" s="1">
        <v>2045</v>
      </c>
      <c r="C221" s="1">
        <v>46</v>
      </c>
      <c r="D221" s="1">
        <v>18</v>
      </c>
      <c r="E221" s="1">
        <v>62</v>
      </c>
      <c r="F221" s="1">
        <v>38</v>
      </c>
      <c r="G221" s="1">
        <v>44</v>
      </c>
      <c r="H221" s="1">
        <v>36</v>
      </c>
      <c r="I221" s="1">
        <v>28</v>
      </c>
      <c r="J221" s="1">
        <v>34</v>
      </c>
      <c r="K221" s="1">
        <v>49</v>
      </c>
      <c r="L221" s="1">
        <v>55</v>
      </c>
      <c r="M221" s="1">
        <v>49</v>
      </c>
      <c r="N221" s="1">
        <v>56</v>
      </c>
      <c r="O221" s="1">
        <v>51</v>
      </c>
      <c r="P221" s="1">
        <v>26</v>
      </c>
      <c r="Q221" s="1">
        <v>17</v>
      </c>
      <c r="R221" s="1">
        <v>27</v>
      </c>
      <c r="S221" s="1">
        <v>24</v>
      </c>
      <c r="T221" s="1">
        <v>10</v>
      </c>
      <c r="U221" s="1">
        <v>30</v>
      </c>
      <c r="V221" s="1">
        <v>39</v>
      </c>
      <c r="W221" s="1">
        <v>27</v>
      </c>
      <c r="X221" s="1">
        <v>56</v>
      </c>
      <c r="Y221" s="1">
        <v>92</v>
      </c>
      <c r="Z221" s="1">
        <v>41</v>
      </c>
      <c r="AA221" s="1">
        <v>50</v>
      </c>
      <c r="AB221" s="1">
        <v>43</v>
      </c>
      <c r="AC221" s="1">
        <v>63</v>
      </c>
      <c r="AD221" s="1">
        <v>76</v>
      </c>
      <c r="AE221" s="1">
        <v>47</v>
      </c>
      <c r="AF221" s="1">
        <v>53</v>
      </c>
      <c r="AG221" s="1">
        <v>32</v>
      </c>
      <c r="AH221" s="1">
        <v>65</v>
      </c>
      <c r="AI221" s="1">
        <v>54</v>
      </c>
      <c r="AJ221" s="1">
        <v>55</v>
      </c>
      <c r="AK221" s="1">
        <v>71</v>
      </c>
      <c r="AL221" s="1">
        <v>75</v>
      </c>
      <c r="AM221" s="1">
        <v>67</v>
      </c>
      <c r="AN221" s="1">
        <v>48</v>
      </c>
      <c r="AO221" s="1">
        <v>46</v>
      </c>
      <c r="AP221" s="1">
        <v>45</v>
      </c>
      <c r="AQ221" s="1">
        <v>68</v>
      </c>
      <c r="AR221" s="1">
        <v>68</v>
      </c>
      <c r="AS221" s="1">
        <v>36</v>
      </c>
      <c r="AT221" s="1">
        <v>112</v>
      </c>
      <c r="AU221" s="1">
        <v>130</v>
      </c>
      <c r="AV221" s="1">
        <v>106</v>
      </c>
      <c r="AW221" s="1">
        <v>122</v>
      </c>
      <c r="AX221" s="1">
        <v>107</v>
      </c>
      <c r="AY221" s="1">
        <v>107</v>
      </c>
      <c r="AZ221" s="1">
        <v>143</v>
      </c>
      <c r="BA221" s="1">
        <v>106</v>
      </c>
      <c r="BB221" s="1">
        <v>106</v>
      </c>
      <c r="BC221" s="1">
        <v>130</v>
      </c>
      <c r="BD221" s="1">
        <v>74</v>
      </c>
      <c r="BE221" s="1">
        <v>71</v>
      </c>
      <c r="BF221" s="1">
        <v>88</v>
      </c>
      <c r="BG221" s="1">
        <v>77</v>
      </c>
      <c r="BH221" s="1">
        <v>113</v>
      </c>
      <c r="BI221" s="1">
        <v>132</v>
      </c>
      <c r="BJ221" s="1">
        <v>84</v>
      </c>
      <c r="BK221" s="1">
        <v>98</v>
      </c>
      <c r="BL221" s="1">
        <v>123</v>
      </c>
      <c r="BM221" s="1">
        <v>122</v>
      </c>
      <c r="BN221" s="1">
        <v>179</v>
      </c>
      <c r="BO221" s="1">
        <v>152</v>
      </c>
      <c r="BP221" s="1">
        <v>114</v>
      </c>
      <c r="BQ221" s="1">
        <v>109</v>
      </c>
      <c r="BR221" s="1">
        <v>94</v>
      </c>
      <c r="BT221" s="1">
        <f t="shared" si="32"/>
        <v>179</v>
      </c>
      <c r="BU221" s="1">
        <f t="shared" si="33"/>
        <v>10</v>
      </c>
      <c r="BV221" s="3">
        <f t="shared" si="34"/>
        <v>120.7</v>
      </c>
      <c r="BW221" t="str">
        <f t="shared" si="31"/>
        <v>a</v>
      </c>
      <c r="BX221" t="str">
        <f t="shared" si="35"/>
        <v>CAPS</v>
      </c>
      <c r="BY221" t="b">
        <f t="shared" si="36"/>
        <v>1</v>
      </c>
      <c r="BZ221" t="s">
        <v>6</v>
      </c>
      <c r="CA221" s="1" t="s">
        <v>6</v>
      </c>
      <c r="CB221" t="s">
        <v>6</v>
      </c>
      <c r="CC221" s="4" t="s">
        <v>7</v>
      </c>
      <c r="CD221" s="5" t="s">
        <v>7</v>
      </c>
      <c r="CE221" s="5" t="s">
        <v>7</v>
      </c>
      <c r="CF221" s="5" t="s">
        <v>7</v>
      </c>
      <c r="CG221" s="5" t="s">
        <v>7</v>
      </c>
      <c r="CH221" s="1" t="s">
        <v>7</v>
      </c>
      <c r="CI221" t="s">
        <v>7</v>
      </c>
      <c r="CJ221" s="1" t="s">
        <v>7</v>
      </c>
      <c r="CK221" s="1" t="s">
        <v>7</v>
      </c>
      <c r="CL221" s="1" t="s">
        <v>7</v>
      </c>
      <c r="CM221" s="1" t="s">
        <v>7</v>
      </c>
      <c r="CP221" s="1">
        <f t="shared" si="37"/>
        <v>1.0190555095277547</v>
      </c>
    </row>
    <row r="222" spans="1:94" x14ac:dyDescent="0.25">
      <c r="A222" s="1" t="s">
        <v>210</v>
      </c>
      <c r="B222" s="1">
        <v>2046</v>
      </c>
      <c r="C222" s="1">
        <v>17</v>
      </c>
      <c r="D222" s="1">
        <v>16</v>
      </c>
      <c r="E222" s="1">
        <v>25</v>
      </c>
      <c r="F222" s="1">
        <v>34</v>
      </c>
      <c r="G222" s="1">
        <v>32</v>
      </c>
      <c r="H222" s="1">
        <v>27</v>
      </c>
      <c r="I222" s="1">
        <v>10</v>
      </c>
      <c r="J222" s="1">
        <v>19</v>
      </c>
      <c r="K222" s="1">
        <v>30</v>
      </c>
      <c r="L222" s="1">
        <v>22</v>
      </c>
      <c r="M222" s="1">
        <v>13</v>
      </c>
      <c r="N222" s="1">
        <v>14</v>
      </c>
      <c r="O222" s="1">
        <v>10</v>
      </c>
      <c r="P222" s="1">
        <v>29</v>
      </c>
      <c r="Q222" s="1">
        <v>16</v>
      </c>
      <c r="R222" s="1">
        <v>9</v>
      </c>
      <c r="S222" s="1">
        <v>20</v>
      </c>
      <c r="T222" s="1">
        <v>12</v>
      </c>
      <c r="U222" s="1">
        <v>26</v>
      </c>
      <c r="V222" s="1">
        <v>48</v>
      </c>
      <c r="W222" s="1">
        <v>33</v>
      </c>
      <c r="X222" s="1">
        <v>46</v>
      </c>
      <c r="Y222" s="1">
        <v>94</v>
      </c>
      <c r="Z222" s="1">
        <v>45</v>
      </c>
      <c r="AA222" s="1">
        <v>31</v>
      </c>
      <c r="AB222" s="1">
        <v>45</v>
      </c>
      <c r="AC222" s="1">
        <v>63</v>
      </c>
      <c r="AD222" s="1">
        <v>46</v>
      </c>
      <c r="AE222" s="1">
        <v>43</v>
      </c>
      <c r="AF222" s="1">
        <v>61</v>
      </c>
      <c r="AG222" s="1">
        <v>37</v>
      </c>
      <c r="AH222" s="1">
        <v>59</v>
      </c>
      <c r="AI222" s="1">
        <v>39</v>
      </c>
      <c r="AJ222" s="1">
        <v>21</v>
      </c>
      <c r="AK222" s="1">
        <v>43</v>
      </c>
      <c r="AL222" s="1">
        <v>71</v>
      </c>
      <c r="AM222" s="1">
        <v>41</v>
      </c>
      <c r="AN222" s="1">
        <v>39</v>
      </c>
      <c r="AO222" s="1">
        <v>51</v>
      </c>
      <c r="AP222" s="1">
        <v>16</v>
      </c>
      <c r="AQ222" s="1">
        <v>92</v>
      </c>
      <c r="AR222" s="1">
        <v>63</v>
      </c>
      <c r="AS222" s="1">
        <v>42</v>
      </c>
      <c r="AT222" s="1">
        <v>51</v>
      </c>
      <c r="AU222" s="1">
        <v>46</v>
      </c>
      <c r="AV222" s="1">
        <v>67</v>
      </c>
      <c r="AW222" s="1">
        <v>95</v>
      </c>
      <c r="AX222" s="1">
        <v>46</v>
      </c>
      <c r="AY222" s="1">
        <v>67</v>
      </c>
      <c r="AZ222" s="1">
        <v>73</v>
      </c>
      <c r="BA222" s="1">
        <v>49</v>
      </c>
      <c r="BB222" s="1">
        <v>40</v>
      </c>
      <c r="BC222" s="1">
        <v>50</v>
      </c>
      <c r="BD222" s="1">
        <v>56</v>
      </c>
      <c r="BE222" s="1">
        <v>44</v>
      </c>
      <c r="BF222" s="1">
        <v>32</v>
      </c>
      <c r="BG222" s="1">
        <v>28</v>
      </c>
      <c r="BH222" s="1">
        <v>31</v>
      </c>
      <c r="BI222" s="1">
        <v>37</v>
      </c>
      <c r="BJ222" s="1">
        <v>26</v>
      </c>
      <c r="BK222" s="1">
        <v>35</v>
      </c>
      <c r="BL222" s="1">
        <v>24</v>
      </c>
      <c r="BM222" s="1">
        <v>33</v>
      </c>
      <c r="BN222" s="1">
        <v>70</v>
      </c>
      <c r="BO222" s="1">
        <v>56</v>
      </c>
      <c r="BP222" s="1">
        <v>34</v>
      </c>
      <c r="BQ222" s="1">
        <v>15</v>
      </c>
      <c r="BR222" s="1">
        <v>21</v>
      </c>
      <c r="BT222" s="1">
        <f t="shared" si="32"/>
        <v>95</v>
      </c>
      <c r="BU222" s="1">
        <f t="shared" si="33"/>
        <v>10</v>
      </c>
      <c r="BV222" s="3">
        <f t="shared" si="34"/>
        <v>35.1</v>
      </c>
      <c r="BW222" t="str">
        <f t="shared" si="31"/>
        <v>a</v>
      </c>
      <c r="BX222" t="str">
        <f t="shared" si="35"/>
        <v>CAPS</v>
      </c>
      <c r="BY222" t="b">
        <f t="shared" si="36"/>
        <v>1</v>
      </c>
      <c r="BZ222" t="s">
        <v>6</v>
      </c>
      <c r="CA222" s="1" t="s">
        <v>6</v>
      </c>
      <c r="CB222" t="s">
        <v>6</v>
      </c>
      <c r="CC222" s="4" t="s">
        <v>7</v>
      </c>
      <c r="CD222" s="5" t="s">
        <v>7</v>
      </c>
      <c r="CE222" s="5" t="s">
        <v>7</v>
      </c>
      <c r="CF222" s="5" t="s">
        <v>7</v>
      </c>
      <c r="CG222" s="5" t="s">
        <v>7</v>
      </c>
      <c r="CH222" s="1" t="s">
        <v>7</v>
      </c>
      <c r="CI222" t="s">
        <v>7</v>
      </c>
      <c r="CJ222" s="1" t="s">
        <v>7</v>
      </c>
      <c r="CK222" s="1" t="s">
        <v>7</v>
      </c>
      <c r="CL222" s="1" t="s">
        <v>7</v>
      </c>
      <c r="CM222" s="1" t="s">
        <v>7</v>
      </c>
      <c r="CP222" s="1">
        <f t="shared" si="37"/>
        <v>0.68376068376068377</v>
      </c>
    </row>
    <row r="223" spans="1:94" x14ac:dyDescent="0.25">
      <c r="A223" s="1" t="s">
        <v>211</v>
      </c>
      <c r="B223" s="1">
        <v>2059</v>
      </c>
      <c r="C223" s="1">
        <v>140</v>
      </c>
      <c r="D223" s="1">
        <v>132</v>
      </c>
      <c r="E223" s="1">
        <v>186</v>
      </c>
      <c r="F223" s="1">
        <v>129</v>
      </c>
      <c r="G223" s="1">
        <v>235</v>
      </c>
      <c r="H223" s="1">
        <v>217</v>
      </c>
      <c r="I223" s="1">
        <v>182</v>
      </c>
      <c r="J223" s="1">
        <v>182</v>
      </c>
      <c r="K223" s="1">
        <v>216</v>
      </c>
      <c r="L223" s="1">
        <v>305</v>
      </c>
      <c r="M223" s="1">
        <v>400</v>
      </c>
      <c r="N223" s="1">
        <v>315</v>
      </c>
      <c r="O223" s="1">
        <v>267</v>
      </c>
      <c r="P223" s="1">
        <v>264</v>
      </c>
      <c r="Q223" s="1">
        <v>204</v>
      </c>
      <c r="R223" s="1">
        <v>220</v>
      </c>
      <c r="S223" s="1">
        <v>214</v>
      </c>
      <c r="T223" s="1">
        <v>237</v>
      </c>
      <c r="U223" s="1">
        <v>271</v>
      </c>
      <c r="V223" s="1">
        <v>576</v>
      </c>
      <c r="W223" s="1">
        <v>473</v>
      </c>
      <c r="X223" s="1">
        <v>434</v>
      </c>
      <c r="Y223" s="1">
        <v>532</v>
      </c>
      <c r="Z223" s="1">
        <v>356</v>
      </c>
      <c r="AA223" s="1">
        <v>422</v>
      </c>
      <c r="AB223" s="1">
        <v>493</v>
      </c>
      <c r="AC223" s="1">
        <v>548</v>
      </c>
      <c r="AD223" s="1">
        <v>474</v>
      </c>
      <c r="AE223" s="1">
        <v>327</v>
      </c>
      <c r="AF223" s="1">
        <v>428</v>
      </c>
      <c r="AG223" s="1">
        <v>386</v>
      </c>
      <c r="AH223" s="1">
        <v>499</v>
      </c>
      <c r="AI223" s="1">
        <v>420</v>
      </c>
      <c r="AJ223" s="1">
        <v>470</v>
      </c>
      <c r="AK223" s="1">
        <v>444</v>
      </c>
      <c r="AL223" s="1">
        <v>485</v>
      </c>
      <c r="AM223" s="1">
        <v>552</v>
      </c>
      <c r="AN223" s="1">
        <v>369</v>
      </c>
      <c r="AO223" s="1">
        <v>449</v>
      </c>
      <c r="AP223" s="1">
        <v>395</v>
      </c>
      <c r="AQ223" s="1">
        <v>450</v>
      </c>
      <c r="AR223" s="1">
        <v>545</v>
      </c>
      <c r="AS223" s="1">
        <v>504</v>
      </c>
      <c r="AT223" s="1">
        <v>728</v>
      </c>
      <c r="AU223" s="1">
        <v>776</v>
      </c>
      <c r="AV223" s="1">
        <v>1001</v>
      </c>
      <c r="AW223" s="1">
        <v>801</v>
      </c>
      <c r="AX223" s="1">
        <v>628</v>
      </c>
      <c r="AY223" s="1">
        <v>818</v>
      </c>
      <c r="AZ223" s="1">
        <v>846</v>
      </c>
      <c r="BA223" s="1">
        <v>624</v>
      </c>
      <c r="BB223" s="1">
        <v>666</v>
      </c>
      <c r="BC223" s="1">
        <v>679</v>
      </c>
      <c r="BD223" s="1">
        <v>650</v>
      </c>
      <c r="BE223" s="1">
        <v>688</v>
      </c>
      <c r="BF223" s="1">
        <v>590</v>
      </c>
      <c r="BG223" s="1">
        <v>330</v>
      </c>
      <c r="BH223" s="1">
        <v>645</v>
      </c>
      <c r="BI223" s="1">
        <v>682</v>
      </c>
      <c r="BJ223" s="1">
        <v>495</v>
      </c>
      <c r="BK223" s="1">
        <v>590</v>
      </c>
      <c r="BL223" s="1">
        <v>553</v>
      </c>
      <c r="BM223" s="1">
        <v>523</v>
      </c>
      <c r="BN223" s="1">
        <v>816</v>
      </c>
      <c r="BO223" s="1">
        <v>753</v>
      </c>
      <c r="BP223" s="1">
        <v>640</v>
      </c>
      <c r="BQ223" s="1">
        <v>479</v>
      </c>
      <c r="BR223" s="1">
        <v>476</v>
      </c>
      <c r="BT223" s="1">
        <f t="shared" si="32"/>
        <v>1001</v>
      </c>
      <c r="BU223" s="1">
        <f t="shared" si="33"/>
        <v>10</v>
      </c>
      <c r="BV223" s="3">
        <f t="shared" si="34"/>
        <v>600.70000000000005</v>
      </c>
      <c r="BW223" t="str">
        <f t="shared" si="31"/>
        <v>a</v>
      </c>
      <c r="BX223" t="str">
        <f t="shared" si="35"/>
        <v>BOLD</v>
      </c>
      <c r="BY223" t="b">
        <f t="shared" si="36"/>
        <v>1</v>
      </c>
      <c r="BZ223" t="s">
        <v>6</v>
      </c>
      <c r="CA223" s="1" t="s">
        <v>6</v>
      </c>
      <c r="CB223" t="s">
        <v>6</v>
      </c>
      <c r="CC223" s="4" t="s">
        <v>7</v>
      </c>
      <c r="CD223" s="5" t="s">
        <v>7</v>
      </c>
      <c r="CE223" s="5" t="s">
        <v>7</v>
      </c>
      <c r="CF223" s="5" t="s">
        <v>7</v>
      </c>
      <c r="CG223" s="5" t="s">
        <v>7</v>
      </c>
      <c r="CH223" s="1" t="s">
        <v>7</v>
      </c>
      <c r="CI223" t="s">
        <v>7</v>
      </c>
      <c r="CJ223" s="1" t="s">
        <v>7</v>
      </c>
      <c r="CK223" s="1" t="s">
        <v>7</v>
      </c>
      <c r="CL223" s="1" t="s">
        <v>7</v>
      </c>
      <c r="CM223" s="1" t="s">
        <v>7</v>
      </c>
      <c r="CP223" s="1">
        <f t="shared" si="37"/>
        <v>0.92059264191776258</v>
      </c>
    </row>
    <row r="224" spans="1:94" x14ac:dyDescent="0.25">
      <c r="A224" s="1" t="s">
        <v>212</v>
      </c>
      <c r="B224" s="1">
        <v>2063</v>
      </c>
      <c r="C224" s="1">
        <v>1</v>
      </c>
      <c r="D224" s="1">
        <v>5</v>
      </c>
      <c r="E224" s="1">
        <v>4</v>
      </c>
      <c r="F224" s="1">
        <v>3</v>
      </c>
      <c r="G224" s="1">
        <v>3</v>
      </c>
      <c r="H224" s="1">
        <v>4</v>
      </c>
      <c r="I224" s="1">
        <v>3</v>
      </c>
      <c r="J224" s="1">
        <v>2</v>
      </c>
      <c r="K224" s="1">
        <v>7</v>
      </c>
      <c r="L224" s="1">
        <v>4</v>
      </c>
      <c r="M224" s="1">
        <v>3</v>
      </c>
      <c r="N224" s="1">
        <v>1</v>
      </c>
      <c r="O224" s="1">
        <v>1</v>
      </c>
      <c r="P224" s="1">
        <v>5</v>
      </c>
      <c r="Q224" s="1">
        <v>1</v>
      </c>
      <c r="R224" s="1">
        <v>1</v>
      </c>
      <c r="S224" s="1">
        <v>4</v>
      </c>
      <c r="T224" s="1">
        <v>2</v>
      </c>
      <c r="U224" s="1">
        <v>5</v>
      </c>
      <c r="V224" s="1">
        <v>7</v>
      </c>
      <c r="W224" s="1">
        <v>3</v>
      </c>
      <c r="X224" s="1">
        <v>13</v>
      </c>
      <c r="Y224" s="1">
        <v>24</v>
      </c>
      <c r="Z224" s="1">
        <v>6</v>
      </c>
      <c r="AA224" s="1">
        <v>3</v>
      </c>
      <c r="AB224" s="1">
        <v>9</v>
      </c>
      <c r="AC224" s="1">
        <v>13</v>
      </c>
      <c r="AD224" s="1">
        <v>17</v>
      </c>
      <c r="AE224" s="1">
        <v>10</v>
      </c>
      <c r="AF224" s="1">
        <v>5</v>
      </c>
      <c r="AG224" s="1">
        <v>7</v>
      </c>
      <c r="AH224" s="1">
        <v>7</v>
      </c>
      <c r="AI224" s="1">
        <v>12</v>
      </c>
      <c r="AK224" s="1">
        <v>12</v>
      </c>
      <c r="AL224" s="1">
        <v>3</v>
      </c>
      <c r="AM224" s="1">
        <v>3</v>
      </c>
      <c r="AN224" s="1">
        <v>3</v>
      </c>
      <c r="AO224" s="1">
        <v>2</v>
      </c>
      <c r="AP224" s="1">
        <v>3</v>
      </c>
      <c r="AQ224" s="1">
        <v>12</v>
      </c>
      <c r="AR224" s="1">
        <v>2</v>
      </c>
      <c r="AS224" s="1">
        <v>10</v>
      </c>
      <c r="AT224" s="1">
        <v>1</v>
      </c>
      <c r="AV224" s="1">
        <v>3</v>
      </c>
      <c r="AW224" s="1">
        <v>26</v>
      </c>
      <c r="AX224" s="1">
        <v>1</v>
      </c>
      <c r="AY224" s="1">
        <v>12</v>
      </c>
      <c r="AZ224" s="1">
        <v>8</v>
      </c>
      <c r="BA224" s="1">
        <v>23</v>
      </c>
      <c r="BB224" s="1">
        <v>12</v>
      </c>
      <c r="BC224" s="1">
        <v>3</v>
      </c>
      <c r="BD224" s="1">
        <v>3</v>
      </c>
      <c r="BF224" s="1">
        <v>4</v>
      </c>
      <c r="BG224" s="1">
        <v>1</v>
      </c>
      <c r="BH224" s="1">
        <v>2</v>
      </c>
      <c r="BI224" s="1">
        <v>1</v>
      </c>
      <c r="BJ224" s="1">
        <v>7</v>
      </c>
      <c r="BK224" s="1">
        <v>3</v>
      </c>
      <c r="BL224" s="1">
        <v>1</v>
      </c>
      <c r="BN224" s="1">
        <v>30</v>
      </c>
      <c r="BO224" s="1">
        <v>14</v>
      </c>
      <c r="BP224" s="1">
        <v>3</v>
      </c>
      <c r="BQ224" s="1">
        <v>2</v>
      </c>
      <c r="BR224" s="1">
        <v>3</v>
      </c>
      <c r="BT224" s="1">
        <f t="shared" si="32"/>
        <v>30</v>
      </c>
      <c r="BU224" s="1">
        <f t="shared" si="33"/>
        <v>9</v>
      </c>
      <c r="BV224" s="3">
        <f t="shared" si="34"/>
        <v>6.4</v>
      </c>
      <c r="BW224" t="str">
        <f t="shared" si="31"/>
        <v>a</v>
      </c>
      <c r="BX224" t="str">
        <f t="shared" si="35"/>
        <v/>
      </c>
      <c r="BY224" t="b">
        <f t="shared" si="36"/>
        <v>1</v>
      </c>
      <c r="BZ224" t="s">
        <v>6</v>
      </c>
      <c r="CA224" s="1" t="s">
        <v>6</v>
      </c>
      <c r="CB224" t="s">
        <v>6</v>
      </c>
      <c r="CC224" s="4" t="s">
        <v>7</v>
      </c>
      <c r="CD224" s="5" t="s">
        <v>7</v>
      </c>
      <c r="CE224" s="5" t="s">
        <v>7</v>
      </c>
      <c r="CF224" s="5" t="s">
        <v>7</v>
      </c>
      <c r="CG224" s="5" t="s">
        <v>7</v>
      </c>
      <c r="CH224" s="1" t="s">
        <v>7</v>
      </c>
      <c r="CI224" t="s">
        <v>7</v>
      </c>
      <c r="CJ224" s="1" t="s">
        <v>7</v>
      </c>
      <c r="CK224" s="1" t="s">
        <v>7</v>
      </c>
      <c r="CL224" s="1" t="s">
        <v>7</v>
      </c>
      <c r="CM224" s="1" t="s">
        <v>7</v>
      </c>
      <c r="CP224" s="1">
        <f t="shared" si="37"/>
        <v>0.15625</v>
      </c>
    </row>
    <row r="225" spans="1:94" x14ac:dyDescent="0.25">
      <c r="A225" s="1" t="s">
        <v>213</v>
      </c>
      <c r="B225" s="1">
        <v>2070</v>
      </c>
      <c r="C225" s="1">
        <v>11</v>
      </c>
      <c r="D225" s="1">
        <v>10</v>
      </c>
      <c r="E225" s="1">
        <v>41</v>
      </c>
      <c r="F225" s="1">
        <v>15</v>
      </c>
      <c r="G225" s="1">
        <v>22</v>
      </c>
      <c r="H225" s="1">
        <v>20</v>
      </c>
      <c r="I225" s="1">
        <v>17</v>
      </c>
      <c r="J225" s="1">
        <v>17</v>
      </c>
      <c r="K225" s="1">
        <v>11</v>
      </c>
      <c r="L225" s="1">
        <v>6</v>
      </c>
      <c r="M225" s="1">
        <v>19</v>
      </c>
      <c r="N225" s="1">
        <v>11</v>
      </c>
      <c r="O225" s="1">
        <v>20</v>
      </c>
      <c r="P225" s="1">
        <v>12</v>
      </c>
      <c r="Q225" s="1">
        <v>2</v>
      </c>
      <c r="R225" s="1">
        <v>20</v>
      </c>
      <c r="S225" s="1">
        <v>10</v>
      </c>
      <c r="T225" s="1">
        <v>9</v>
      </c>
      <c r="U225" s="1">
        <v>46</v>
      </c>
      <c r="V225" s="1">
        <v>55</v>
      </c>
      <c r="W225" s="1">
        <v>52</v>
      </c>
      <c r="X225" s="1">
        <v>43</v>
      </c>
      <c r="Y225" s="1">
        <v>73</v>
      </c>
      <c r="Z225" s="1">
        <v>48</v>
      </c>
      <c r="AA225" s="1">
        <v>29</v>
      </c>
      <c r="AB225" s="1">
        <v>35</v>
      </c>
      <c r="AC225" s="1">
        <v>22</v>
      </c>
      <c r="AD225" s="1">
        <v>36</v>
      </c>
      <c r="AE225" s="1">
        <v>62</v>
      </c>
      <c r="AF225" s="1">
        <v>65</v>
      </c>
      <c r="AG225" s="1">
        <v>56</v>
      </c>
      <c r="AH225" s="1">
        <v>38</v>
      </c>
      <c r="AI225" s="1">
        <v>69</v>
      </c>
      <c r="AJ225" s="1">
        <v>24</v>
      </c>
      <c r="AK225" s="1">
        <v>80</v>
      </c>
      <c r="AL225" s="1">
        <v>48</v>
      </c>
      <c r="AM225" s="1">
        <v>23</v>
      </c>
      <c r="AN225" s="1">
        <v>37</v>
      </c>
      <c r="AO225" s="1">
        <v>31</v>
      </c>
      <c r="AP225" s="1">
        <v>51</v>
      </c>
      <c r="AQ225" s="1">
        <v>28</v>
      </c>
      <c r="AR225" s="1">
        <v>47</v>
      </c>
      <c r="AS225" s="1">
        <v>35</v>
      </c>
      <c r="AT225" s="1">
        <v>58</v>
      </c>
      <c r="AU225" s="1">
        <v>57</v>
      </c>
      <c r="AV225" s="1">
        <v>49</v>
      </c>
      <c r="AW225" s="1">
        <v>51</v>
      </c>
      <c r="AX225" s="1">
        <v>49</v>
      </c>
      <c r="AY225" s="1">
        <v>42</v>
      </c>
      <c r="AZ225" s="1">
        <v>28</v>
      </c>
      <c r="BA225" s="1">
        <v>44</v>
      </c>
      <c r="BB225" s="1">
        <v>37</v>
      </c>
      <c r="BC225" s="1">
        <v>31</v>
      </c>
      <c r="BD225" s="1">
        <v>41</v>
      </c>
      <c r="BE225" s="1">
        <v>38</v>
      </c>
      <c r="BF225" s="1">
        <v>33</v>
      </c>
      <c r="BG225" s="1">
        <v>22</v>
      </c>
      <c r="BH225" s="1">
        <v>28</v>
      </c>
      <c r="BI225" s="1">
        <v>30</v>
      </c>
      <c r="BJ225" s="1">
        <v>28</v>
      </c>
      <c r="BK225" s="1">
        <v>48</v>
      </c>
      <c r="BL225" s="1">
        <v>39</v>
      </c>
      <c r="BM225" s="1">
        <v>40</v>
      </c>
      <c r="BN225" s="1">
        <v>54</v>
      </c>
      <c r="BO225" s="1">
        <v>46</v>
      </c>
      <c r="BP225" s="1">
        <v>28</v>
      </c>
      <c r="BQ225" s="1">
        <v>56</v>
      </c>
      <c r="BR225" s="1">
        <v>48</v>
      </c>
      <c r="BT225" s="1">
        <f t="shared" si="32"/>
        <v>80</v>
      </c>
      <c r="BU225" s="1">
        <f t="shared" si="33"/>
        <v>10</v>
      </c>
      <c r="BV225" s="3">
        <f t="shared" si="34"/>
        <v>41.7</v>
      </c>
      <c r="BW225" t="str">
        <f t="shared" si="31"/>
        <v>a</v>
      </c>
      <c r="BX225" t="str">
        <f t="shared" si="35"/>
        <v>CAPS</v>
      </c>
      <c r="BY225" t="b">
        <f t="shared" si="36"/>
        <v>1</v>
      </c>
      <c r="BZ225" t="s">
        <v>6</v>
      </c>
      <c r="CA225" s="1" t="s">
        <v>6</v>
      </c>
      <c r="CB225" t="s">
        <v>6</v>
      </c>
      <c r="CC225" s="4" t="s">
        <v>7</v>
      </c>
      <c r="CD225" s="5" t="s">
        <v>7</v>
      </c>
      <c r="CE225" s="5" t="s">
        <v>7</v>
      </c>
      <c r="CF225" s="5" t="s">
        <v>7</v>
      </c>
      <c r="CG225" s="5" t="s">
        <v>7</v>
      </c>
      <c r="CH225" s="1" t="s">
        <v>7</v>
      </c>
      <c r="CI225" t="s">
        <v>7</v>
      </c>
      <c r="CJ225" s="1" t="s">
        <v>7</v>
      </c>
      <c r="CK225" s="1" t="s">
        <v>7</v>
      </c>
      <c r="CL225" s="1" t="s">
        <v>7</v>
      </c>
      <c r="CM225" s="1" t="s">
        <v>7</v>
      </c>
      <c r="CP225" s="1">
        <f t="shared" si="37"/>
        <v>0.93525179856115104</v>
      </c>
    </row>
    <row r="226" spans="1:94" x14ac:dyDescent="0.25">
      <c r="A226" s="1" t="s">
        <v>214</v>
      </c>
      <c r="B226" s="1">
        <v>2072</v>
      </c>
      <c r="C226" s="1">
        <v>22</v>
      </c>
      <c r="D226" s="1">
        <v>55</v>
      </c>
      <c r="E226" s="1">
        <v>77</v>
      </c>
      <c r="F226" s="1">
        <v>34</v>
      </c>
      <c r="G226" s="1">
        <v>43</v>
      </c>
      <c r="H226" s="1">
        <v>48</v>
      </c>
      <c r="I226" s="1">
        <v>90</v>
      </c>
      <c r="J226" s="1">
        <v>42</v>
      </c>
      <c r="K226" s="1">
        <v>78</v>
      </c>
      <c r="L226" s="1">
        <v>43</v>
      </c>
      <c r="M226" s="1">
        <v>54</v>
      </c>
      <c r="N226" s="1">
        <v>114</v>
      </c>
      <c r="O226" s="1">
        <v>61</v>
      </c>
      <c r="P226" s="1">
        <v>23</v>
      </c>
      <c r="Q226" s="1">
        <v>1</v>
      </c>
      <c r="R226" s="1">
        <v>74</v>
      </c>
      <c r="S226" s="1">
        <v>104</v>
      </c>
      <c r="T226" s="1">
        <v>82</v>
      </c>
      <c r="U226" s="1">
        <v>126</v>
      </c>
      <c r="V226" s="1">
        <v>159</v>
      </c>
      <c r="W226" s="1">
        <v>126</v>
      </c>
      <c r="X226" s="1">
        <v>184</v>
      </c>
      <c r="Y226" s="1">
        <v>203</v>
      </c>
      <c r="Z226" s="1">
        <v>186</v>
      </c>
      <c r="AA226" s="1">
        <v>160</v>
      </c>
      <c r="AB226" s="1">
        <v>85</v>
      </c>
      <c r="AC226" s="1">
        <v>129</v>
      </c>
      <c r="AD226" s="1">
        <v>72</v>
      </c>
      <c r="AE226" s="1">
        <v>238</v>
      </c>
      <c r="AF226" s="1">
        <v>150</v>
      </c>
      <c r="AG226" s="1">
        <v>134</v>
      </c>
      <c r="AH226" s="1">
        <v>135</v>
      </c>
      <c r="AI226" s="1">
        <v>164</v>
      </c>
      <c r="AJ226" s="1">
        <v>123</v>
      </c>
      <c r="AK226" s="1">
        <v>256</v>
      </c>
      <c r="AL226" s="1">
        <v>223</v>
      </c>
      <c r="AM226" s="1">
        <v>146</v>
      </c>
      <c r="AN226" s="1">
        <v>146</v>
      </c>
      <c r="AO226" s="1">
        <v>143</v>
      </c>
      <c r="AP226" s="1">
        <v>170</v>
      </c>
      <c r="AQ226" s="1">
        <v>136</v>
      </c>
      <c r="AR226" s="1">
        <v>238</v>
      </c>
      <c r="AS226" s="1">
        <v>152</v>
      </c>
      <c r="AT226" s="1">
        <v>264</v>
      </c>
      <c r="AU226" s="1">
        <v>267</v>
      </c>
      <c r="AV226" s="1">
        <v>278</v>
      </c>
      <c r="AW226" s="1">
        <v>218</v>
      </c>
      <c r="AX226" s="1">
        <v>224</v>
      </c>
      <c r="AY226" s="1">
        <v>117</v>
      </c>
      <c r="AZ226" s="1">
        <v>198</v>
      </c>
      <c r="BA226" s="1">
        <v>112</v>
      </c>
      <c r="BB226" s="1">
        <v>162</v>
      </c>
      <c r="BC226" s="1">
        <v>123</v>
      </c>
      <c r="BD226" s="1">
        <v>101</v>
      </c>
      <c r="BE226" s="1">
        <v>184</v>
      </c>
      <c r="BF226" s="1">
        <v>177</v>
      </c>
      <c r="BG226" s="1">
        <v>150</v>
      </c>
      <c r="BH226" s="1">
        <v>145</v>
      </c>
      <c r="BI226" s="1">
        <v>166</v>
      </c>
      <c r="BJ226" s="1">
        <v>137</v>
      </c>
      <c r="BK226" s="1">
        <v>144</v>
      </c>
      <c r="BL226" s="1">
        <v>144</v>
      </c>
      <c r="BM226" s="1">
        <v>127</v>
      </c>
      <c r="BN226" s="1">
        <v>161</v>
      </c>
      <c r="BO226" s="1">
        <v>136</v>
      </c>
      <c r="BP226" s="1">
        <v>143</v>
      </c>
      <c r="BQ226" s="1">
        <v>170</v>
      </c>
      <c r="BR226" s="1">
        <v>143</v>
      </c>
      <c r="BT226" s="1">
        <f t="shared" si="32"/>
        <v>278</v>
      </c>
      <c r="BU226" s="1">
        <f t="shared" si="33"/>
        <v>10</v>
      </c>
      <c r="BV226" s="3">
        <f t="shared" si="34"/>
        <v>147.1</v>
      </c>
      <c r="BW226" t="str">
        <f t="shared" si="31"/>
        <v>a</v>
      </c>
      <c r="BX226" t="str">
        <f t="shared" si="35"/>
        <v>CAPS</v>
      </c>
      <c r="BY226" t="b">
        <f t="shared" si="36"/>
        <v>1</v>
      </c>
      <c r="BZ226" t="s">
        <v>6</v>
      </c>
      <c r="CA226" s="1" t="s">
        <v>6</v>
      </c>
      <c r="CB226" t="s">
        <v>6</v>
      </c>
      <c r="CC226" s="4" t="s">
        <v>7</v>
      </c>
      <c r="CD226" s="5" t="s">
        <v>7</v>
      </c>
      <c r="CE226" s="5" t="s">
        <v>7</v>
      </c>
      <c r="CF226" s="5" t="s">
        <v>7</v>
      </c>
      <c r="CG226" s="5" t="s">
        <v>7</v>
      </c>
      <c r="CH226" s="1" t="s">
        <v>7</v>
      </c>
      <c r="CI226" t="s">
        <v>7</v>
      </c>
      <c r="CJ226" s="1" t="s">
        <v>7</v>
      </c>
      <c r="CK226" s="1" t="s">
        <v>7</v>
      </c>
      <c r="CL226" s="1" t="s">
        <v>7</v>
      </c>
      <c r="CM226" s="1" t="s">
        <v>7</v>
      </c>
      <c r="CP226" s="1">
        <f t="shared" si="37"/>
        <v>0.97892590074779062</v>
      </c>
    </row>
    <row r="227" spans="1:94" x14ac:dyDescent="0.25">
      <c r="A227" s="1" t="s">
        <v>215</v>
      </c>
      <c r="B227" s="1">
        <v>2077</v>
      </c>
      <c r="BK227" s="1">
        <v>1</v>
      </c>
      <c r="BN227" s="1">
        <v>1</v>
      </c>
      <c r="BT227" s="1">
        <f t="shared" si="32"/>
        <v>1</v>
      </c>
      <c r="BU227" s="1">
        <f t="shared" si="33"/>
        <v>2</v>
      </c>
      <c r="BV227" s="3">
        <f t="shared" si="34"/>
        <v>0.2</v>
      </c>
      <c r="BW227" t="str">
        <f t="shared" si="31"/>
        <v>e</v>
      </c>
      <c r="BX227" t="str">
        <f t="shared" si="35"/>
        <v/>
      </c>
      <c r="BY227" t="b">
        <f t="shared" si="36"/>
        <v>0</v>
      </c>
      <c r="BZ227" t="s">
        <v>6</v>
      </c>
      <c r="CA227" s="1" t="s">
        <v>6</v>
      </c>
      <c r="CB227" t="s">
        <v>6</v>
      </c>
      <c r="CC227" s="4" t="s">
        <v>7</v>
      </c>
      <c r="CD227" s="5" t="s">
        <v>7</v>
      </c>
      <c r="CE227" s="5" t="s">
        <v>7</v>
      </c>
      <c r="CF227" s="5" t="s">
        <v>7</v>
      </c>
      <c r="CG227" s="5" t="s">
        <v>7</v>
      </c>
      <c r="CH227" s="1" t="s">
        <v>7</v>
      </c>
      <c r="CI227" t="s">
        <v>7</v>
      </c>
      <c r="CJ227" s="1" t="s">
        <v>7</v>
      </c>
      <c r="CK227" s="1" t="s">
        <v>7</v>
      </c>
      <c r="CL227" s="1" t="s">
        <v>7</v>
      </c>
      <c r="CM227" s="1" t="s">
        <v>7</v>
      </c>
      <c r="CP227" s="1">
        <f t="shared" si="37"/>
        <v>0</v>
      </c>
    </row>
    <row r="229" spans="1:94" x14ac:dyDescent="0.25">
      <c r="A229" s="1" t="s">
        <v>232</v>
      </c>
      <c r="P229" s="1">
        <v>1</v>
      </c>
      <c r="AS229" s="1">
        <v>1</v>
      </c>
      <c r="BV229" s="3"/>
      <c r="BW229" s="3"/>
      <c r="BX229" s="3"/>
      <c r="BY229" s="3"/>
      <c r="BZ229" s="3"/>
      <c r="CB229" s="3"/>
      <c r="CC229" s="3"/>
      <c r="CD229" s="3"/>
      <c r="CE229" s="3"/>
      <c r="CF229" s="3"/>
      <c r="CG229" s="3"/>
    </row>
    <row r="230" spans="1:94" x14ac:dyDescent="0.25">
      <c r="A230" s="1" t="s">
        <v>233</v>
      </c>
      <c r="BC230" s="1">
        <v>1</v>
      </c>
      <c r="BV230" s="3"/>
      <c r="BW230" s="3"/>
      <c r="BX230" s="3"/>
      <c r="BY230" s="3"/>
      <c r="BZ230" s="3"/>
      <c r="CB230" s="3"/>
      <c r="CC230" s="3"/>
      <c r="CD230" s="3"/>
      <c r="CE230" s="3"/>
      <c r="CF230" s="3"/>
      <c r="CG230" s="3"/>
    </row>
    <row r="231" spans="1:94" x14ac:dyDescent="0.25">
      <c r="A231" s="1" t="s">
        <v>283</v>
      </c>
      <c r="BQ231" s="1">
        <v>38</v>
      </c>
      <c r="BR231" s="1">
        <v>1</v>
      </c>
      <c r="BV231" s="3"/>
      <c r="BW231" s="3"/>
      <c r="BX231" s="3"/>
      <c r="BY231" s="3"/>
      <c r="BZ231" s="3"/>
      <c r="CB231" s="3"/>
      <c r="CC231" s="3"/>
      <c r="CD231" s="3"/>
      <c r="CE231" s="3"/>
      <c r="CF231" s="3"/>
      <c r="CG231" s="3"/>
    </row>
    <row r="232" spans="1:94" x14ac:dyDescent="0.25">
      <c r="A232" s="1" t="s">
        <v>234</v>
      </c>
      <c r="AX232" s="1">
        <v>2</v>
      </c>
      <c r="BI232" s="1" t="s">
        <v>20</v>
      </c>
      <c r="BV232" s="3"/>
      <c r="BW232" s="3"/>
      <c r="BX232" s="3"/>
      <c r="BY232" s="3"/>
      <c r="BZ232" s="3"/>
      <c r="CB232" s="3"/>
      <c r="CC232" s="3"/>
      <c r="CD232" s="3"/>
      <c r="CE232" s="3"/>
      <c r="CF232" s="3"/>
      <c r="CG232" s="3"/>
    </row>
    <row r="233" spans="1:94" x14ac:dyDescent="0.25">
      <c r="A233" s="1" t="s">
        <v>235</v>
      </c>
      <c r="BH233" s="1">
        <v>1</v>
      </c>
      <c r="BV233" s="3"/>
      <c r="BW233" s="3"/>
      <c r="BX233" s="3"/>
      <c r="BY233" s="3"/>
      <c r="BZ233" s="3"/>
      <c r="CB233" s="3"/>
      <c r="CC233" s="3"/>
      <c r="CD233" s="3"/>
      <c r="CE233" s="3"/>
      <c r="CF233" s="3"/>
      <c r="CG233" s="3"/>
    </row>
    <row r="234" spans="1:94" x14ac:dyDescent="0.25">
      <c r="A234" s="1" t="s">
        <v>236</v>
      </c>
      <c r="AY234" s="1">
        <v>3</v>
      </c>
      <c r="BV234" s="3"/>
      <c r="BW234" s="3"/>
      <c r="BX234" s="3"/>
      <c r="BY234" s="3"/>
      <c r="BZ234" s="3"/>
      <c r="CB234" s="3"/>
      <c r="CC234" s="3"/>
      <c r="CD234" s="3"/>
      <c r="CE234" s="3"/>
      <c r="CF234" s="3"/>
      <c r="CG234" s="3"/>
    </row>
    <row r="235" spans="1:94" x14ac:dyDescent="0.25">
      <c r="A235" s="1" t="s">
        <v>237</v>
      </c>
      <c r="AY235" s="1">
        <v>1</v>
      </c>
      <c r="BV235" s="3"/>
      <c r="BW235" s="3"/>
      <c r="BX235" s="3"/>
      <c r="BY235" s="3"/>
      <c r="BZ235" s="3"/>
      <c r="CB235" s="3"/>
      <c r="CC235" s="3"/>
      <c r="CD235" s="3"/>
      <c r="CE235" s="3"/>
      <c r="CF235" s="3"/>
      <c r="CG235" s="3"/>
    </row>
    <row r="236" spans="1:94" x14ac:dyDescent="0.25">
      <c r="A236" s="1" t="s">
        <v>238</v>
      </c>
      <c r="BE236" s="1">
        <v>1</v>
      </c>
      <c r="BV236" s="3"/>
      <c r="BW236" s="3"/>
      <c r="BX236" s="3"/>
      <c r="BY236" s="3"/>
      <c r="BZ236" s="3"/>
      <c r="CB236" s="3"/>
      <c r="CC236" s="3"/>
      <c r="CD236" s="3"/>
      <c r="CE236" s="3"/>
      <c r="CF236" s="3"/>
      <c r="CG236" s="3"/>
    </row>
    <row r="237" spans="1:94" ht="12.75" x14ac:dyDescent="0.2">
      <c r="A237" s="1" t="s">
        <v>239</v>
      </c>
      <c r="AS237" s="1">
        <v>1</v>
      </c>
      <c r="AU237" s="1">
        <v>1</v>
      </c>
      <c r="AY237" s="1">
        <v>1</v>
      </c>
      <c r="BF237" s="1">
        <v>1</v>
      </c>
      <c r="BI237" s="1">
        <v>1</v>
      </c>
      <c r="BJ237" s="1">
        <v>1</v>
      </c>
      <c r="BV237" s="3"/>
      <c r="BW237" s="3"/>
      <c r="BX237" s="3"/>
      <c r="BY237" s="3"/>
      <c r="BZ237" s="3"/>
      <c r="CB237" s="3"/>
      <c r="CC237" s="3"/>
      <c r="CD237" s="3"/>
      <c r="CE237" s="3"/>
      <c r="CF237" s="3"/>
      <c r="CG237" s="3"/>
      <c r="CI237" s="1"/>
    </row>
    <row r="238" spans="1:94" x14ac:dyDescent="0.25">
      <c r="V238" s="1">
        <v>1</v>
      </c>
    </row>
    <row r="239" spans="1:94" ht="12.75" x14ac:dyDescent="0.2">
      <c r="A239" s="1" t="s">
        <v>240</v>
      </c>
      <c r="C239" s="1">
        <f t="shared" ref="C239:AW239" si="38">COUNTA(C5:C227)</f>
        <v>111</v>
      </c>
      <c r="D239" s="1">
        <f t="shared" si="38"/>
        <v>110</v>
      </c>
      <c r="E239" s="1">
        <f t="shared" si="38"/>
        <v>108</v>
      </c>
      <c r="F239" s="1">
        <f t="shared" si="38"/>
        <v>104</v>
      </c>
      <c r="G239" s="1">
        <f t="shared" si="38"/>
        <v>113</v>
      </c>
      <c r="H239" s="1">
        <f t="shared" si="38"/>
        <v>111</v>
      </c>
      <c r="I239" s="1">
        <f t="shared" si="38"/>
        <v>96</v>
      </c>
      <c r="J239" s="1">
        <f t="shared" si="38"/>
        <v>111</v>
      </c>
      <c r="K239" s="1">
        <f t="shared" si="38"/>
        <v>114</v>
      </c>
      <c r="L239" s="1">
        <f t="shared" si="38"/>
        <v>119</v>
      </c>
      <c r="M239" s="1">
        <f t="shared" si="38"/>
        <v>109</v>
      </c>
      <c r="N239" s="1">
        <f t="shared" si="38"/>
        <v>107</v>
      </c>
      <c r="O239" s="1">
        <f t="shared" si="38"/>
        <v>111</v>
      </c>
      <c r="P239" s="1">
        <f t="shared" si="38"/>
        <v>123</v>
      </c>
      <c r="Q239" s="1">
        <f t="shared" si="38"/>
        <v>114</v>
      </c>
      <c r="R239" s="1">
        <f t="shared" si="38"/>
        <v>110</v>
      </c>
      <c r="S239" s="1">
        <f t="shared" si="38"/>
        <v>119</v>
      </c>
      <c r="T239" s="1">
        <f t="shared" si="38"/>
        <v>109</v>
      </c>
      <c r="U239" s="1">
        <f t="shared" si="38"/>
        <v>131</v>
      </c>
      <c r="V239" s="1">
        <f t="shared" si="38"/>
        <v>135</v>
      </c>
      <c r="W239" s="1">
        <f t="shared" si="38"/>
        <v>121</v>
      </c>
      <c r="X239" s="1">
        <f t="shared" si="38"/>
        <v>140</v>
      </c>
      <c r="Y239" s="1">
        <f t="shared" si="38"/>
        <v>128</v>
      </c>
      <c r="Z239" s="1">
        <f t="shared" si="38"/>
        <v>134</v>
      </c>
      <c r="AA239" s="1">
        <f t="shared" si="38"/>
        <v>126</v>
      </c>
      <c r="AB239" s="1">
        <f t="shared" si="38"/>
        <v>133</v>
      </c>
      <c r="AC239" s="1">
        <f t="shared" si="38"/>
        <v>145</v>
      </c>
      <c r="AD239" s="1">
        <f t="shared" si="38"/>
        <v>143</v>
      </c>
      <c r="AE239" s="1">
        <f t="shared" si="38"/>
        <v>130</v>
      </c>
      <c r="AF239" s="1">
        <f t="shared" si="38"/>
        <v>137</v>
      </c>
      <c r="AG239" s="1">
        <f t="shared" si="38"/>
        <v>128</v>
      </c>
      <c r="AH239" s="1">
        <f t="shared" si="38"/>
        <v>129</v>
      </c>
      <c r="AI239" s="1">
        <f t="shared" si="38"/>
        <v>130</v>
      </c>
      <c r="AJ239" s="1">
        <f t="shared" si="38"/>
        <v>120</v>
      </c>
      <c r="AK239" s="1">
        <f t="shared" si="38"/>
        <v>124</v>
      </c>
      <c r="AL239" s="1">
        <f t="shared" si="38"/>
        <v>125</v>
      </c>
      <c r="AM239" s="1">
        <f t="shared" si="38"/>
        <v>125</v>
      </c>
      <c r="AN239" s="1">
        <f t="shared" si="38"/>
        <v>126</v>
      </c>
      <c r="AO239" s="1">
        <f t="shared" si="38"/>
        <v>121</v>
      </c>
      <c r="AP239" s="1">
        <f t="shared" si="38"/>
        <v>117</v>
      </c>
      <c r="AQ239" s="1">
        <f t="shared" si="38"/>
        <v>122</v>
      </c>
      <c r="AR239" s="1">
        <f t="shared" si="38"/>
        <v>124</v>
      </c>
      <c r="AS239" s="1">
        <f t="shared" si="38"/>
        <v>125</v>
      </c>
      <c r="AT239" s="1">
        <f t="shared" si="38"/>
        <v>120</v>
      </c>
      <c r="AU239" s="1">
        <f t="shared" si="38"/>
        <v>118</v>
      </c>
      <c r="AV239" s="1">
        <f t="shared" si="38"/>
        <v>122</v>
      </c>
      <c r="AW239" s="1">
        <f t="shared" si="38"/>
        <v>125</v>
      </c>
      <c r="AX239" s="1">
        <f>COUNT(AX5:AX227)+1</f>
        <v>121</v>
      </c>
      <c r="AY239" s="1">
        <f>COUNT(AY5:AY227)</f>
        <v>133</v>
      </c>
      <c r="AZ239" s="1">
        <f>COUNT(AZ5:AZ227)</f>
        <v>125</v>
      </c>
      <c r="BA239" s="1">
        <f>COUNT(BA5:BA227)</f>
        <v>127</v>
      </c>
      <c r="BB239" s="1">
        <f>COUNT(BB5:BB227)</f>
        <v>127</v>
      </c>
      <c r="BC239" s="1">
        <f>COUNT(BC5:BC227)+1</f>
        <v>120</v>
      </c>
      <c r="BD239" s="1">
        <f>COUNT(BD5:BD227)</f>
        <v>121</v>
      </c>
      <c r="BE239" s="1">
        <f>COUNT(BE5:BE227)</f>
        <v>118</v>
      </c>
      <c r="BF239" s="1">
        <f>COUNT(BF5:BF227)</f>
        <v>122</v>
      </c>
      <c r="BG239" s="1">
        <f>COUNT(BG5:BG227)</f>
        <v>120</v>
      </c>
      <c r="BH239" s="1">
        <f>COUNT(BH5:BH227)+1</f>
        <v>116</v>
      </c>
      <c r="BI239" s="1">
        <f t="shared" ref="BI239:BR239" si="39">COUNT(BI5:BI227)</f>
        <v>116</v>
      </c>
      <c r="BJ239" s="1">
        <f t="shared" si="39"/>
        <v>128</v>
      </c>
      <c r="BK239" s="1">
        <f t="shared" si="39"/>
        <v>130</v>
      </c>
      <c r="BL239" s="1">
        <f t="shared" si="39"/>
        <v>111</v>
      </c>
      <c r="BM239" s="1">
        <f t="shared" si="39"/>
        <v>109</v>
      </c>
      <c r="BN239" s="1">
        <f t="shared" si="39"/>
        <v>135</v>
      </c>
      <c r="BO239" s="1">
        <f t="shared" si="39"/>
        <v>126</v>
      </c>
      <c r="BP239" s="1">
        <f t="shared" si="39"/>
        <v>122</v>
      </c>
      <c r="BQ239" s="1">
        <f t="shared" si="39"/>
        <v>118</v>
      </c>
      <c r="BR239" s="1">
        <f t="shared" si="39"/>
        <v>112</v>
      </c>
      <c r="BT239" s="1">
        <f t="shared" ref="BT239:BT240" si="40">MAX(C239:BR239)</f>
        <v>145</v>
      </c>
      <c r="BU239" s="1">
        <f t="shared" ref="BU239:BU240" si="41">COUNT(BI239:BR239)</f>
        <v>10</v>
      </c>
      <c r="BV239" s="3">
        <f t="shared" ref="BV239:BV240" si="42">SUM(BI239:BR239)/10</f>
        <v>120.7</v>
      </c>
      <c r="BW239" s="3"/>
      <c r="BX239" s="3"/>
      <c r="BY239" s="3"/>
      <c r="BZ239" s="3"/>
      <c r="CB239" s="3"/>
      <c r="CC239" s="3"/>
      <c r="CD239" s="3"/>
      <c r="CE239" s="3"/>
      <c r="CF239" s="3"/>
      <c r="CG239" s="3"/>
      <c r="CI239" s="1"/>
      <c r="CP239" s="1">
        <f>BL239/BV239</f>
        <v>0.91963545981772987</v>
      </c>
    </row>
    <row r="240" spans="1:94" ht="12.75" x14ac:dyDescent="0.2">
      <c r="A240" s="1" t="s">
        <v>241</v>
      </c>
      <c r="C240" s="1">
        <f t="shared" ref="C240:AH240" si="43">SUM(C5:C238)</f>
        <v>2848</v>
      </c>
      <c r="D240" s="1">
        <f t="shared" si="43"/>
        <v>2016</v>
      </c>
      <c r="E240" s="1">
        <f t="shared" si="43"/>
        <v>2717</v>
      </c>
      <c r="F240" s="1">
        <f t="shared" si="43"/>
        <v>3099</v>
      </c>
      <c r="G240" s="1">
        <f t="shared" si="43"/>
        <v>3589</v>
      </c>
      <c r="H240" s="1">
        <f t="shared" si="43"/>
        <v>3639</v>
      </c>
      <c r="I240" s="1">
        <f t="shared" si="43"/>
        <v>3179</v>
      </c>
      <c r="J240" s="1">
        <f t="shared" si="43"/>
        <v>4335</v>
      </c>
      <c r="K240" s="1">
        <f t="shared" si="43"/>
        <v>4219</v>
      </c>
      <c r="L240" s="1">
        <f t="shared" si="43"/>
        <v>4582</v>
      </c>
      <c r="M240" s="1">
        <f t="shared" si="43"/>
        <v>5731</v>
      </c>
      <c r="N240" s="1">
        <f t="shared" si="43"/>
        <v>4481</v>
      </c>
      <c r="O240" s="1">
        <f t="shared" si="43"/>
        <v>3915</v>
      </c>
      <c r="P240" s="1">
        <f t="shared" si="43"/>
        <v>4541</v>
      </c>
      <c r="Q240" s="1">
        <f t="shared" si="43"/>
        <v>3152</v>
      </c>
      <c r="R240" s="1">
        <f t="shared" si="43"/>
        <v>3497</v>
      </c>
      <c r="S240" s="1">
        <f t="shared" si="43"/>
        <v>3759</v>
      </c>
      <c r="T240" s="1">
        <f t="shared" si="43"/>
        <v>3221</v>
      </c>
      <c r="U240" s="1">
        <f t="shared" si="43"/>
        <v>6372</v>
      </c>
      <c r="V240" s="1">
        <f t="shared" si="43"/>
        <v>10225</v>
      </c>
      <c r="W240" s="1">
        <f t="shared" si="43"/>
        <v>8702</v>
      </c>
      <c r="X240" s="1">
        <f t="shared" si="43"/>
        <v>9449</v>
      </c>
      <c r="Y240" s="1">
        <f t="shared" si="43"/>
        <v>11740</v>
      </c>
      <c r="Z240" s="1">
        <f t="shared" si="43"/>
        <v>8638</v>
      </c>
      <c r="AA240" s="1">
        <f t="shared" si="43"/>
        <v>8463</v>
      </c>
      <c r="AB240" s="1">
        <f t="shared" si="43"/>
        <v>11134</v>
      </c>
      <c r="AC240" s="1">
        <f t="shared" si="43"/>
        <v>10519</v>
      </c>
      <c r="AD240" s="1">
        <f t="shared" si="43"/>
        <v>10720</v>
      </c>
      <c r="AE240" s="1">
        <f t="shared" si="43"/>
        <v>8205</v>
      </c>
      <c r="AF240" s="1">
        <f t="shared" si="43"/>
        <v>9700</v>
      </c>
      <c r="AG240" s="1">
        <f t="shared" si="43"/>
        <v>8014</v>
      </c>
      <c r="AH240" s="1">
        <f t="shared" si="43"/>
        <v>10054</v>
      </c>
      <c r="AI240" s="1">
        <f t="shared" ref="AI240:BR240" si="44">SUM(AI5:AI238)</f>
        <v>8461</v>
      </c>
      <c r="AJ240" s="1">
        <f t="shared" si="44"/>
        <v>7955</v>
      </c>
      <c r="AK240" s="1">
        <f t="shared" si="44"/>
        <v>8961</v>
      </c>
      <c r="AL240" s="1">
        <f t="shared" si="44"/>
        <v>9815</v>
      </c>
      <c r="AM240" s="1">
        <f t="shared" si="44"/>
        <v>10569</v>
      </c>
      <c r="AN240" s="1">
        <f t="shared" si="44"/>
        <v>6795</v>
      </c>
      <c r="AO240" s="1">
        <f t="shared" si="44"/>
        <v>8793</v>
      </c>
      <c r="AP240" s="1">
        <f t="shared" si="44"/>
        <v>6218</v>
      </c>
      <c r="AQ240" s="1">
        <f t="shared" si="44"/>
        <v>8594</v>
      </c>
      <c r="AR240" s="1">
        <f t="shared" si="44"/>
        <v>10160</v>
      </c>
      <c r="AS240" s="1">
        <f t="shared" si="44"/>
        <v>8681</v>
      </c>
      <c r="AT240" s="1">
        <f t="shared" si="44"/>
        <v>11242</v>
      </c>
      <c r="AU240" s="1">
        <f t="shared" si="44"/>
        <v>11328</v>
      </c>
      <c r="AV240" s="1">
        <f t="shared" si="44"/>
        <v>13706</v>
      </c>
      <c r="AW240" s="1">
        <f t="shared" si="44"/>
        <v>15153</v>
      </c>
      <c r="AX240" s="1">
        <f t="shared" si="44"/>
        <v>9529</v>
      </c>
      <c r="AY240" s="1">
        <f t="shared" si="44"/>
        <v>11757</v>
      </c>
      <c r="AZ240" s="1">
        <f t="shared" si="44"/>
        <v>11384</v>
      </c>
      <c r="BA240" s="1">
        <f t="shared" si="44"/>
        <v>9824</v>
      </c>
      <c r="BB240" s="1">
        <f t="shared" si="44"/>
        <v>9924</v>
      </c>
      <c r="BC240" s="1">
        <f t="shared" si="44"/>
        <v>9110</v>
      </c>
      <c r="BD240" s="1">
        <f t="shared" si="44"/>
        <v>8227</v>
      </c>
      <c r="BE240" s="1">
        <f t="shared" si="44"/>
        <v>8856</v>
      </c>
      <c r="BF240" s="1">
        <f t="shared" si="44"/>
        <v>8997</v>
      </c>
      <c r="BG240" s="1">
        <f t="shared" si="44"/>
        <v>5655</v>
      </c>
      <c r="BH240" s="1">
        <f t="shared" si="44"/>
        <v>8157</v>
      </c>
      <c r="BI240" s="1">
        <f t="shared" si="44"/>
        <v>8158</v>
      </c>
      <c r="BJ240" s="1">
        <f t="shared" si="44"/>
        <v>7421</v>
      </c>
      <c r="BK240" s="1">
        <f t="shared" si="44"/>
        <v>8381</v>
      </c>
      <c r="BL240" s="1">
        <f t="shared" si="44"/>
        <v>6508</v>
      </c>
      <c r="BM240" s="1">
        <f t="shared" si="44"/>
        <v>6576</v>
      </c>
      <c r="BN240" s="1">
        <f t="shared" si="44"/>
        <v>11214</v>
      </c>
      <c r="BO240" s="1">
        <f t="shared" si="44"/>
        <v>10698</v>
      </c>
      <c r="BP240" s="1">
        <f t="shared" si="44"/>
        <v>7734</v>
      </c>
      <c r="BQ240" s="1">
        <f t="shared" si="44"/>
        <v>7705</v>
      </c>
      <c r="BR240" s="1">
        <f t="shared" si="44"/>
        <v>6098</v>
      </c>
      <c r="BT240" s="1">
        <f t="shared" si="40"/>
        <v>15153</v>
      </c>
      <c r="BU240" s="1">
        <f t="shared" si="41"/>
        <v>10</v>
      </c>
      <c r="BV240" s="3">
        <f t="shared" si="42"/>
        <v>8049.3</v>
      </c>
      <c r="BW240" s="3"/>
      <c r="BX240" s="3"/>
      <c r="BY240" s="3"/>
      <c r="BZ240" s="3"/>
      <c r="CB240" s="3"/>
      <c r="CC240" s="3"/>
      <c r="CD240" s="3"/>
      <c r="CE240" s="3"/>
      <c r="CF240" s="3"/>
      <c r="CG240" s="3"/>
      <c r="CI240" s="1"/>
      <c r="CP240" s="1">
        <f>BL240/BV240</f>
        <v>0.80851751083945189</v>
      </c>
    </row>
    <row r="243" spans="1:94" x14ac:dyDescent="0.25">
      <c r="A243" t="s">
        <v>242</v>
      </c>
      <c r="U243" s="1">
        <v>14</v>
      </c>
      <c r="V243" s="1">
        <v>24</v>
      </c>
      <c r="AN243" s="1">
        <v>19</v>
      </c>
      <c r="AP243" s="1">
        <v>19</v>
      </c>
      <c r="AQ243" s="1">
        <v>22</v>
      </c>
      <c r="AR243" s="1">
        <v>21</v>
      </c>
      <c r="AS243" s="1">
        <v>24</v>
      </c>
      <c r="AT243" s="1">
        <v>27</v>
      </c>
      <c r="AU243" s="1">
        <v>26</v>
      </c>
      <c r="AV243" s="1">
        <v>25</v>
      </c>
      <c r="AW243" s="1">
        <v>25</v>
      </c>
      <c r="AX243" s="1">
        <v>17</v>
      </c>
      <c r="AY243" s="1">
        <v>23</v>
      </c>
      <c r="AZ243" s="1">
        <v>24</v>
      </c>
      <c r="BA243" s="1">
        <v>22</v>
      </c>
      <c r="BB243" s="1">
        <v>22</v>
      </c>
      <c r="BC243" s="1">
        <v>21</v>
      </c>
      <c r="BD243" s="1">
        <v>18</v>
      </c>
      <c r="BE243" s="1">
        <v>18</v>
      </c>
      <c r="BF243" s="1">
        <v>22</v>
      </c>
      <c r="BG243" s="1">
        <v>14</v>
      </c>
      <c r="BH243" s="1">
        <v>19</v>
      </c>
      <c r="BI243" s="1">
        <v>22</v>
      </c>
      <c r="BJ243" s="1">
        <v>19</v>
      </c>
      <c r="BK243" s="1">
        <v>22</v>
      </c>
      <c r="BL243" s="1">
        <v>17</v>
      </c>
      <c r="BM243" s="1">
        <v>15</v>
      </c>
      <c r="BN243" s="1">
        <v>27</v>
      </c>
      <c r="BO243" s="1">
        <v>27</v>
      </c>
      <c r="BP243" s="1">
        <v>19</v>
      </c>
      <c r="BQ243" s="1">
        <v>21</v>
      </c>
      <c r="BR243" s="1">
        <v>20</v>
      </c>
      <c r="BT243" s="1">
        <f t="shared" ref="BT243:BT245" si="45">MAX(C243:BR243)</f>
        <v>27</v>
      </c>
      <c r="BV243" s="3">
        <f t="shared" ref="BV243:BV245" si="46">SUM(BI243:BR243)/10</f>
        <v>20.9</v>
      </c>
      <c r="BW243" s="3"/>
      <c r="BX243" s="3"/>
      <c r="BY243" s="3"/>
      <c r="BZ243" s="3"/>
      <c r="CB243" s="3"/>
      <c r="CC243" s="3"/>
      <c r="CD243" s="3"/>
      <c r="CE243" s="3"/>
      <c r="CF243" s="3"/>
      <c r="CP243" s="1">
        <f>BL243/BV243</f>
        <v>0.8133971291866029</v>
      </c>
    </row>
    <row r="244" spans="1:94" x14ac:dyDescent="0.25">
      <c r="A244" s="1" t="s">
        <v>243</v>
      </c>
      <c r="U244" s="1">
        <v>44</v>
      </c>
      <c r="V244" s="1">
        <v>48</v>
      </c>
      <c r="AN244" s="1">
        <v>38</v>
      </c>
      <c r="AP244" s="1">
        <v>42</v>
      </c>
      <c r="AQ244" s="1">
        <v>48</v>
      </c>
      <c r="AR244" s="1">
        <v>60</v>
      </c>
      <c r="AS244" s="1">
        <v>51</v>
      </c>
      <c r="AT244" s="1">
        <v>54</v>
      </c>
      <c r="AU244" s="1">
        <v>46</v>
      </c>
      <c r="AV244" s="1">
        <v>58</v>
      </c>
      <c r="AW244" s="1">
        <v>46</v>
      </c>
      <c r="AX244" s="1">
        <v>37</v>
      </c>
      <c r="AY244" s="1">
        <v>42</v>
      </c>
      <c r="AZ244" s="1">
        <v>45</v>
      </c>
      <c r="BA244" s="1">
        <v>44</v>
      </c>
      <c r="BB244" s="1">
        <v>54</v>
      </c>
      <c r="BC244" s="1">
        <v>46</v>
      </c>
      <c r="BD244" s="1">
        <v>38</v>
      </c>
      <c r="BE244" s="1">
        <v>41</v>
      </c>
      <c r="BF244" s="1">
        <v>39</v>
      </c>
      <c r="BG244" s="1">
        <v>32</v>
      </c>
      <c r="BH244" s="1">
        <v>38</v>
      </c>
      <c r="BI244" s="1">
        <v>41</v>
      </c>
      <c r="BJ244" s="1">
        <v>33</v>
      </c>
      <c r="BK244" s="1">
        <v>48</v>
      </c>
      <c r="BL244" s="1">
        <v>37</v>
      </c>
      <c r="BM244" s="1">
        <v>29</v>
      </c>
      <c r="BN244" s="1">
        <v>48</v>
      </c>
      <c r="BO244" s="1">
        <v>47</v>
      </c>
      <c r="BP244" s="1">
        <v>36</v>
      </c>
      <c r="BQ244" s="1">
        <v>34</v>
      </c>
      <c r="BR244" s="1">
        <v>31</v>
      </c>
      <c r="BT244" s="1">
        <f t="shared" si="45"/>
        <v>60</v>
      </c>
      <c r="BV244" s="3">
        <f t="shared" si="46"/>
        <v>38.4</v>
      </c>
      <c r="BW244" s="3"/>
      <c r="BX244" s="3"/>
      <c r="BY244" s="3"/>
      <c r="BZ244" s="3"/>
      <c r="CB244" s="3"/>
      <c r="CC244" s="3"/>
      <c r="CD244" s="3"/>
      <c r="CE244" s="3"/>
      <c r="CF244" s="3"/>
      <c r="CP244" s="1">
        <f>BL244/BV244</f>
        <v>0.96354166666666674</v>
      </c>
    </row>
    <row r="245" spans="1:94" x14ac:dyDescent="0.25">
      <c r="A245" s="1" t="s">
        <v>270</v>
      </c>
      <c r="AP245" s="1">
        <f t="shared" ref="AP245:BL245" si="47">AP247/AP243</f>
        <v>6.0394736842105265</v>
      </c>
      <c r="AQ245" s="1">
        <f t="shared" si="47"/>
        <v>6.6954545454545462</v>
      </c>
      <c r="AR245" s="1">
        <f t="shared" si="47"/>
        <v>6.6261904761904766</v>
      </c>
      <c r="AS245" s="1">
        <f t="shared" si="47"/>
        <v>6.416666666666667</v>
      </c>
      <c r="AT245" s="1">
        <f t="shared" si="47"/>
        <v>6.1148148148148147</v>
      </c>
      <c r="AU245" s="1">
        <f t="shared" si="47"/>
        <v>7.1076923076923082</v>
      </c>
      <c r="AV245" s="1">
        <f t="shared" si="47"/>
        <v>7.6160000000000005</v>
      </c>
      <c r="AW245" s="1">
        <f t="shared" si="47"/>
        <v>7.34</v>
      </c>
      <c r="AX245" s="1">
        <f t="shared" si="47"/>
        <v>7.2941176470588234</v>
      </c>
      <c r="AY245" s="1">
        <f t="shared" si="47"/>
        <v>7.1173913043478256</v>
      </c>
      <c r="AZ245" s="1">
        <f t="shared" si="47"/>
        <v>6.3041666666666671</v>
      </c>
      <c r="BA245" s="1">
        <f t="shared" si="47"/>
        <v>6.5454545454545459</v>
      </c>
      <c r="BB245" s="1">
        <f t="shared" si="47"/>
        <v>6.6954545454545462</v>
      </c>
      <c r="BC245" s="1">
        <f t="shared" si="47"/>
        <v>6.0476190476190474</v>
      </c>
      <c r="BD245" s="1">
        <f t="shared" si="47"/>
        <v>6.375</v>
      </c>
      <c r="BE245" s="1">
        <f t="shared" si="47"/>
        <v>7.1555555555555559</v>
      </c>
      <c r="BF245" s="1">
        <f t="shared" si="47"/>
        <v>5.6363636363636367</v>
      </c>
      <c r="BG245" s="1">
        <f t="shared" si="47"/>
        <v>6.8571428571428568</v>
      </c>
      <c r="BH245" s="1">
        <f t="shared" si="47"/>
        <v>6.0447368421052632</v>
      </c>
      <c r="BI245" s="1">
        <f t="shared" si="47"/>
        <v>6.6136363636363633</v>
      </c>
      <c r="BJ245" s="1">
        <f t="shared" si="47"/>
        <v>7.3473684210526313</v>
      </c>
      <c r="BK245" s="1">
        <f t="shared" si="47"/>
        <v>5.8045454545454547</v>
      </c>
      <c r="BL245" s="1">
        <f t="shared" si="47"/>
        <v>5.6794117647058826</v>
      </c>
      <c r="BM245" s="1">
        <f t="shared" ref="BM245:BR245" si="48">BM247/BM243</f>
        <v>6.4733333333333336</v>
      </c>
      <c r="BN245" s="1">
        <f t="shared" si="48"/>
        <v>5.9851851851851849</v>
      </c>
      <c r="BO245" s="1">
        <f t="shared" si="48"/>
        <v>5.7</v>
      </c>
      <c r="BP245" s="1">
        <f t="shared" si="48"/>
        <v>5.9210526315789478</v>
      </c>
      <c r="BQ245" s="1">
        <f t="shared" si="48"/>
        <v>5.6761904761904765</v>
      </c>
      <c r="BR245" s="1">
        <f t="shared" si="48"/>
        <v>4.6950000000000003</v>
      </c>
      <c r="BT245" s="1">
        <f t="shared" si="45"/>
        <v>7.6160000000000005</v>
      </c>
      <c r="BV245" s="3">
        <f t="shared" si="46"/>
        <v>5.9895723630228277</v>
      </c>
      <c r="BW245" s="3"/>
      <c r="BX245" s="3"/>
      <c r="BY245" s="3"/>
      <c r="BZ245" s="3"/>
      <c r="CB245" s="3"/>
      <c r="CC245" s="3"/>
      <c r="CD245" s="3"/>
      <c r="CE245" s="3"/>
      <c r="CF245" s="3"/>
    </row>
    <row r="247" spans="1:94" x14ac:dyDescent="0.25">
      <c r="A247" s="1" t="s">
        <v>244</v>
      </c>
      <c r="S247" s="1">
        <f>+S248+S249</f>
        <v>93</v>
      </c>
      <c r="V247" s="1">
        <v>146</v>
      </c>
      <c r="AN247" s="1">
        <f>SUM(AN248:AN250)</f>
        <v>139</v>
      </c>
      <c r="AP247" s="1">
        <f>SUM(AP248:AP250)</f>
        <v>114.75</v>
      </c>
      <c r="AQ247" s="1">
        <v>147.30000000000001</v>
      </c>
      <c r="AR247" s="1">
        <v>139.15</v>
      </c>
      <c r="AS247" s="1">
        <v>154</v>
      </c>
      <c r="AT247" s="1">
        <v>165.1</v>
      </c>
      <c r="AU247" s="1">
        <v>184.8</v>
      </c>
      <c r="AV247" s="1">
        <v>190.4</v>
      </c>
      <c r="AW247" s="1">
        <v>183.5</v>
      </c>
      <c r="AX247" s="1">
        <v>124</v>
      </c>
      <c r="AY247" s="1">
        <f>SUM(AY248:AY251)</f>
        <v>163.69999999999999</v>
      </c>
      <c r="AZ247" s="1">
        <f>SUM(AZ248:AZ251)</f>
        <v>151.30000000000001</v>
      </c>
      <c r="BA247" s="1">
        <f>SUM(BA248:BA251)</f>
        <v>144</v>
      </c>
      <c r="BB247" s="1">
        <v>147.30000000000001</v>
      </c>
      <c r="BC247" s="1">
        <v>127</v>
      </c>
      <c r="BD247" s="1">
        <v>114.75</v>
      </c>
      <c r="BE247" s="1">
        <v>128.80000000000001</v>
      </c>
      <c r="BF247" s="1">
        <v>124</v>
      </c>
      <c r="BG247" s="1">
        <v>96</v>
      </c>
      <c r="BH247" s="1">
        <v>114.85</v>
      </c>
      <c r="BI247" s="1">
        <v>145.5</v>
      </c>
      <c r="BJ247" s="1">
        <v>139.6</v>
      </c>
      <c r="BK247" s="1">
        <v>127.7</v>
      </c>
      <c r="BL247" s="1">
        <f>SUM(BL248:BL251)</f>
        <v>96.55</v>
      </c>
      <c r="BM247" s="1">
        <f>SUM(BM248:BM251)</f>
        <v>97.100000000000009</v>
      </c>
      <c r="BN247" s="1">
        <f>SUM(BN248:BN251)</f>
        <v>161.6</v>
      </c>
      <c r="BO247" s="1">
        <v>153.9</v>
      </c>
      <c r="BP247" s="1">
        <v>112.5</v>
      </c>
      <c r="BQ247" s="1">
        <v>119.2</v>
      </c>
      <c r="BR247" s="1">
        <v>93.9</v>
      </c>
      <c r="BT247" s="1">
        <f t="shared" ref="BT247" si="49">MAX(C247:BR247)</f>
        <v>190.4</v>
      </c>
      <c r="BV247" s="3">
        <f t="shared" ref="BV247:BV251" si="50">SUM(BI247:BR247)/10</f>
        <v>124.75500000000002</v>
      </c>
      <c r="BW247" s="3"/>
      <c r="BX247" s="3"/>
      <c r="BY247" s="3"/>
      <c r="BZ247" s="3"/>
      <c r="CB247" s="3"/>
      <c r="CC247" s="3"/>
      <c r="CD247" s="3"/>
      <c r="CE247" s="3"/>
      <c r="CF247" s="3"/>
      <c r="CP247" s="1">
        <f>BL247/BV247</f>
        <v>0.77391687707907486</v>
      </c>
    </row>
    <row r="248" spans="1:94" x14ac:dyDescent="0.25">
      <c r="A248" s="1" t="s">
        <v>245</v>
      </c>
      <c r="S248" s="1">
        <v>82</v>
      </c>
      <c r="AN248" s="1">
        <v>91</v>
      </c>
      <c r="AP248" s="1">
        <v>85.25</v>
      </c>
      <c r="AQ248" s="1">
        <v>105.8</v>
      </c>
      <c r="AR248" s="1">
        <v>101.55</v>
      </c>
      <c r="AS248" s="1">
        <v>105</v>
      </c>
      <c r="AT248" s="1">
        <v>116.3</v>
      </c>
      <c r="AU248" s="1">
        <v>140.85</v>
      </c>
      <c r="AV248" s="1">
        <v>132.80000000000001</v>
      </c>
      <c r="AW248" s="1">
        <v>137</v>
      </c>
      <c r="AX248" s="1">
        <v>89</v>
      </c>
      <c r="AY248" s="1">
        <v>126.35</v>
      </c>
      <c r="AZ248" s="1">
        <v>116.75</v>
      </c>
      <c r="BA248" s="1">
        <v>117.7</v>
      </c>
      <c r="BB248" s="1">
        <v>121.5</v>
      </c>
      <c r="BC248" s="1">
        <v>94</v>
      </c>
      <c r="BD248" s="1">
        <v>82.75</v>
      </c>
      <c r="BE248" s="1">
        <v>105.8</v>
      </c>
      <c r="BF248" s="1">
        <v>97</v>
      </c>
      <c r="BG248" s="1">
        <v>85</v>
      </c>
      <c r="BH248" s="1">
        <v>99.2</v>
      </c>
      <c r="BI248" s="1">
        <v>126.75</v>
      </c>
      <c r="BJ248" s="1">
        <v>125.75</v>
      </c>
      <c r="BK248" s="1">
        <v>120.2</v>
      </c>
      <c r="BL248" s="1">
        <v>82.1</v>
      </c>
      <c r="BM248" s="1">
        <v>90.2</v>
      </c>
      <c r="BN248" s="1">
        <v>142.85</v>
      </c>
      <c r="BO248" s="1">
        <v>143.19999999999999</v>
      </c>
      <c r="BP248" s="1">
        <v>107</v>
      </c>
      <c r="BQ248" s="1">
        <v>106.75</v>
      </c>
      <c r="BR248" s="1">
        <v>85.9</v>
      </c>
      <c r="BV248" s="3">
        <f t="shared" si="50"/>
        <v>113.07000000000001</v>
      </c>
      <c r="BW248" s="3"/>
      <c r="BX248" s="3"/>
      <c r="BY248" s="3"/>
      <c r="BZ248" s="3"/>
      <c r="CB248" s="3"/>
      <c r="CC248" s="3"/>
      <c r="CD248" s="3"/>
      <c r="CE248" s="3"/>
      <c r="CF248" s="3"/>
      <c r="CP248" s="1">
        <f>BL248/BV248</f>
        <v>0.72609887680198093</v>
      </c>
    </row>
    <row r="249" spans="1:94" x14ac:dyDescent="0.25">
      <c r="A249" t="s">
        <v>246</v>
      </c>
      <c r="S249" s="1">
        <v>11</v>
      </c>
      <c r="AN249" s="1">
        <v>48</v>
      </c>
      <c r="AP249" s="1">
        <v>29.5</v>
      </c>
      <c r="AQ249" s="1">
        <v>36.5</v>
      </c>
      <c r="AR249" s="1">
        <v>36.1</v>
      </c>
      <c r="AS249" s="1">
        <v>42</v>
      </c>
      <c r="AT249" s="1">
        <v>43.8</v>
      </c>
      <c r="AU249" s="1">
        <v>36.200000000000003</v>
      </c>
      <c r="AV249" s="1">
        <v>51.1</v>
      </c>
      <c r="AW249" s="1">
        <v>36.5</v>
      </c>
      <c r="AX249" s="1">
        <v>32</v>
      </c>
      <c r="AY249" s="1">
        <v>31.1</v>
      </c>
      <c r="AZ249" s="1">
        <v>27.75</v>
      </c>
      <c r="BA249" s="1">
        <v>15</v>
      </c>
      <c r="BB249" s="1">
        <v>16.5</v>
      </c>
      <c r="BC249" s="1">
        <v>25.5</v>
      </c>
      <c r="BD249" s="1">
        <v>21</v>
      </c>
      <c r="BE249" s="1">
        <v>19</v>
      </c>
      <c r="BF249" s="1">
        <v>17.5</v>
      </c>
      <c r="BG249" s="1">
        <v>7.5</v>
      </c>
      <c r="BH249" s="1">
        <v>10.65</v>
      </c>
      <c r="BI249" s="1">
        <v>12.25</v>
      </c>
      <c r="BJ249" s="1">
        <v>6.85</v>
      </c>
      <c r="BK249" s="1">
        <v>7.5</v>
      </c>
      <c r="BL249" s="1">
        <v>4.95</v>
      </c>
      <c r="BM249" s="1">
        <v>3.65</v>
      </c>
      <c r="BN249" s="1">
        <v>7.25</v>
      </c>
      <c r="BO249" s="1">
        <v>4.9000000000000004</v>
      </c>
      <c r="BP249" s="1">
        <v>5.5</v>
      </c>
      <c r="BQ249" s="1">
        <v>12.45</v>
      </c>
      <c r="BR249" s="1">
        <v>6.5</v>
      </c>
      <c r="BV249" s="3">
        <f t="shared" si="50"/>
        <v>7.18</v>
      </c>
      <c r="BW249" s="3"/>
      <c r="BX249" s="3"/>
      <c r="BY249" s="3"/>
      <c r="BZ249" s="3"/>
      <c r="CB249" s="3"/>
      <c r="CC249" s="3"/>
      <c r="CD249" s="3"/>
      <c r="CE249" s="3"/>
      <c r="CF249" s="3"/>
      <c r="CP249" s="1">
        <f>BL249/BV249</f>
        <v>0.68941504178272983</v>
      </c>
    </row>
    <row r="250" spans="1:94" x14ac:dyDescent="0.25">
      <c r="A250" s="1" t="s">
        <v>247</v>
      </c>
      <c r="AN250" s="1">
        <v>0</v>
      </c>
      <c r="AP250" s="1">
        <v>0</v>
      </c>
      <c r="AQ250" s="1">
        <v>5</v>
      </c>
      <c r="AR250" s="1">
        <v>1.5</v>
      </c>
      <c r="AS250" s="1">
        <v>7</v>
      </c>
      <c r="AT250" s="1">
        <v>5</v>
      </c>
      <c r="AU250" s="1">
        <v>5</v>
      </c>
      <c r="AV250" s="1">
        <v>6.5</v>
      </c>
      <c r="AW250" s="1">
        <v>7</v>
      </c>
      <c r="AX250" s="1">
        <v>0</v>
      </c>
      <c r="AY250" s="1">
        <v>6.25</v>
      </c>
      <c r="AZ250" s="1">
        <v>5.3</v>
      </c>
      <c r="BA250" s="1">
        <v>11.3</v>
      </c>
      <c r="BB250" s="1">
        <v>7.8</v>
      </c>
      <c r="BC250" s="1">
        <v>7.5</v>
      </c>
      <c r="BD250" s="1">
        <v>6</v>
      </c>
      <c r="BE250" s="1">
        <v>4</v>
      </c>
      <c r="BF250" s="1">
        <v>8.5</v>
      </c>
      <c r="BG250" s="1">
        <v>3.5</v>
      </c>
      <c r="BH250" s="1">
        <v>5</v>
      </c>
      <c r="BI250" s="1">
        <v>6.5</v>
      </c>
      <c r="BJ250" s="1">
        <v>7</v>
      </c>
      <c r="BL250" s="1">
        <v>5</v>
      </c>
      <c r="BN250" s="1">
        <v>7</v>
      </c>
      <c r="BO250" s="1">
        <v>5.5</v>
      </c>
      <c r="BR250" s="1">
        <v>1.5</v>
      </c>
      <c r="BV250" s="3">
        <f t="shared" si="50"/>
        <v>3.25</v>
      </c>
      <c r="BW250" s="3"/>
      <c r="BX250" s="3"/>
      <c r="BY250" s="3"/>
      <c r="BZ250" s="3"/>
      <c r="CB250" s="3"/>
      <c r="CC250" s="3"/>
      <c r="CD250" s="3"/>
      <c r="CE250" s="3"/>
      <c r="CF250" s="3"/>
      <c r="CP250" s="1">
        <f>BL250/BV250</f>
        <v>1.5384615384615385</v>
      </c>
    </row>
    <row r="251" spans="1:94" x14ac:dyDescent="0.25">
      <c r="A251" s="1" t="s">
        <v>248</v>
      </c>
      <c r="AU251" s="1">
        <v>2.75</v>
      </c>
      <c r="AW251" s="1">
        <v>3</v>
      </c>
      <c r="AX251" s="1">
        <v>3</v>
      </c>
      <c r="AZ251" s="1">
        <v>1.5</v>
      </c>
      <c r="BB251" s="1">
        <v>1.5</v>
      </c>
      <c r="BD251" s="1">
        <v>5</v>
      </c>
      <c r="BF251" s="1">
        <v>1</v>
      </c>
      <c r="BL251" s="1">
        <v>4.5</v>
      </c>
      <c r="BM251" s="1">
        <v>3.25</v>
      </c>
      <c r="BN251" s="1">
        <v>4.5</v>
      </c>
      <c r="BO251" s="1">
        <v>0.3</v>
      </c>
      <c r="BV251" s="3">
        <f t="shared" si="50"/>
        <v>1.2550000000000001</v>
      </c>
      <c r="BW251" s="3"/>
      <c r="BX251" s="3"/>
      <c r="BY251" s="3"/>
      <c r="BZ251" s="3"/>
      <c r="CB251" s="3"/>
      <c r="CC251" s="3"/>
      <c r="CD251" s="3"/>
      <c r="CE251" s="3"/>
      <c r="CF251" s="3"/>
      <c r="CP251" s="1">
        <f>BL251/BV251</f>
        <v>3.5856573705179278</v>
      </c>
    </row>
    <row r="253" spans="1:94" x14ac:dyDescent="0.25">
      <c r="A253" s="1" t="s">
        <v>249</v>
      </c>
      <c r="AP253" s="1">
        <v>9.5</v>
      </c>
      <c r="AT253" s="1">
        <v>20</v>
      </c>
      <c r="AV253" s="1">
        <v>12</v>
      </c>
      <c r="AW253" s="1">
        <v>33.5</v>
      </c>
      <c r="AX253" s="1">
        <v>17.5</v>
      </c>
      <c r="AY253" s="1">
        <v>27.75</v>
      </c>
      <c r="AZ253" s="1">
        <v>36</v>
      </c>
      <c r="BB253" s="1">
        <v>25</v>
      </c>
      <c r="BC253" s="1">
        <v>10</v>
      </c>
      <c r="BD253" s="1">
        <v>15</v>
      </c>
      <c r="BE253" s="1">
        <v>19</v>
      </c>
      <c r="BF253" s="1">
        <v>9</v>
      </c>
      <c r="BG253" s="1">
        <v>5.25</v>
      </c>
      <c r="BH253" s="1">
        <v>10.15</v>
      </c>
      <c r="BI253" s="1">
        <v>15.75</v>
      </c>
      <c r="BJ253" s="1">
        <v>21</v>
      </c>
      <c r="BK253" s="1">
        <v>12.2</v>
      </c>
      <c r="BL253" s="1">
        <v>4.45</v>
      </c>
      <c r="BM253" s="1">
        <v>4</v>
      </c>
      <c r="BN253" s="1">
        <v>21.5</v>
      </c>
      <c r="BO253" s="1">
        <v>6</v>
      </c>
      <c r="BP253" s="1">
        <v>11.1</v>
      </c>
      <c r="BQ253" s="1">
        <v>8</v>
      </c>
      <c r="BR253" s="1">
        <v>7.6</v>
      </c>
      <c r="BV253" s="3">
        <f t="shared" ref="BV253" si="51">SUM(BI253:BR253)/10</f>
        <v>11.16</v>
      </c>
      <c r="BW253" s="3"/>
      <c r="BX253" s="3"/>
      <c r="BY253" s="3"/>
      <c r="BZ253" s="3"/>
      <c r="CB253" s="3"/>
      <c r="CC253" s="3"/>
      <c r="CD253" s="3"/>
      <c r="CE253" s="3"/>
      <c r="CF253" s="3"/>
      <c r="CP253" s="1">
        <f>BL253/BV253</f>
        <v>0.39874551971326166</v>
      </c>
    </row>
    <row r="255" spans="1:94" x14ac:dyDescent="0.25">
      <c r="A255" s="1" t="s">
        <v>250</v>
      </c>
      <c r="S255" s="1">
        <f>+S256+S257</f>
        <v>156</v>
      </c>
      <c r="AN255" s="1">
        <f>SUM(AN256:AN258)</f>
        <v>391</v>
      </c>
      <c r="AP255" s="1">
        <f>SUM(AP256:AP258)</f>
        <v>318.5</v>
      </c>
      <c r="AQ255" s="1">
        <v>379.5</v>
      </c>
      <c r="AR255" s="1">
        <v>361.5</v>
      </c>
      <c r="AS255" s="1">
        <v>463</v>
      </c>
      <c r="AT255" s="1">
        <v>390.1</v>
      </c>
      <c r="AU255" s="1">
        <v>328.7</v>
      </c>
      <c r="AV255" s="1">
        <v>435</v>
      </c>
      <c r="AW255" s="1">
        <v>421.5</v>
      </c>
      <c r="AX255" s="1">
        <v>285.5</v>
      </c>
      <c r="AY255" s="1">
        <f>SUM(AY256:AY259)</f>
        <v>277.2</v>
      </c>
      <c r="AZ255" s="1">
        <f>SUM(AZ256:AZ259)</f>
        <v>357</v>
      </c>
      <c r="BA255" s="1">
        <f>SUM(BA256:BA259)</f>
        <v>200</v>
      </c>
      <c r="BB255" s="1">
        <v>228</v>
      </c>
      <c r="BC255" s="1">
        <v>272</v>
      </c>
      <c r="BD255" s="1">
        <v>192</v>
      </c>
      <c r="BE255" s="1">
        <v>196.75</v>
      </c>
      <c r="BF255" s="1">
        <v>209</v>
      </c>
      <c r="BG255" s="1">
        <v>177.25</v>
      </c>
      <c r="BH255" s="1">
        <v>181</v>
      </c>
      <c r="BI255" s="1">
        <v>252.3</v>
      </c>
      <c r="BJ255" s="1">
        <v>154</v>
      </c>
      <c r="BK255" s="1">
        <v>124</v>
      </c>
      <c r="BL255" s="1">
        <f>SUM(BL256:BL259)</f>
        <v>96.6</v>
      </c>
      <c r="BM255" s="1">
        <f>SUM(BM256:BM259)</f>
        <v>99.6</v>
      </c>
      <c r="BN255" s="1">
        <f>SUM(BN256:BN259)</f>
        <v>170.4</v>
      </c>
      <c r="BO255" s="1">
        <v>163.4</v>
      </c>
      <c r="BP255" s="1">
        <v>139.80000000000001</v>
      </c>
      <c r="BQ255" s="1">
        <v>188</v>
      </c>
      <c r="BR255" s="1">
        <v>134.30000000000001</v>
      </c>
      <c r="BV255" s="3">
        <f t="shared" ref="BV255:BV259" si="52">SUM(BI255:BR255)/10</f>
        <v>152.23999999999998</v>
      </c>
      <c r="BW255" s="3"/>
      <c r="BX255" s="3"/>
      <c r="BY255" s="3"/>
      <c r="BZ255" s="3"/>
      <c r="CB255" s="3"/>
      <c r="CC255" s="3"/>
      <c r="CD255" s="3"/>
      <c r="CE255" s="3"/>
      <c r="CF255" s="3"/>
      <c r="CP255" s="1">
        <f>BL255/BV255</f>
        <v>0.63452443510246981</v>
      </c>
    </row>
    <row r="256" spans="1:94" x14ac:dyDescent="0.25">
      <c r="A256" s="1" t="s">
        <v>245</v>
      </c>
      <c r="S256" s="1">
        <v>58</v>
      </c>
      <c r="AN256" s="1">
        <v>76</v>
      </c>
      <c r="AP256" s="1">
        <v>55.5</v>
      </c>
      <c r="AQ256" s="1">
        <v>76.5</v>
      </c>
      <c r="AR256" s="1">
        <v>64</v>
      </c>
      <c r="AS256" s="1">
        <v>89.5</v>
      </c>
      <c r="AT256" s="1">
        <v>76.8</v>
      </c>
      <c r="AU256" s="1">
        <v>93.5</v>
      </c>
      <c r="AV256" s="1">
        <v>114.5</v>
      </c>
      <c r="AW256" s="1">
        <v>92</v>
      </c>
      <c r="AX256" s="1">
        <v>65.5</v>
      </c>
      <c r="AY256" s="1">
        <v>79</v>
      </c>
      <c r="AZ256" s="1">
        <v>93</v>
      </c>
      <c r="BA256" s="1">
        <v>79</v>
      </c>
      <c r="BB256" s="1">
        <v>88</v>
      </c>
      <c r="BC256" s="1">
        <v>89</v>
      </c>
      <c r="BD256" s="1">
        <v>56</v>
      </c>
      <c r="BE256" s="1">
        <v>72.5</v>
      </c>
      <c r="BF256" s="1">
        <v>88</v>
      </c>
      <c r="BG256" s="1">
        <v>57.25</v>
      </c>
      <c r="BH256" s="1">
        <v>79.2</v>
      </c>
      <c r="BI256" s="1">
        <v>102</v>
      </c>
      <c r="BJ256" s="1">
        <v>81</v>
      </c>
      <c r="BK256" s="1">
        <v>82.8</v>
      </c>
      <c r="BL256" s="1">
        <v>59.9</v>
      </c>
      <c r="BM256" s="1">
        <v>70.599999999999994</v>
      </c>
      <c r="BN256" s="1">
        <v>115.15</v>
      </c>
      <c r="BO256" s="1">
        <v>123.4</v>
      </c>
      <c r="BP256" s="1">
        <v>74.5</v>
      </c>
      <c r="BQ256" s="1">
        <v>92</v>
      </c>
      <c r="BR256" s="1">
        <v>76.099999999999994</v>
      </c>
      <c r="BV256" s="3">
        <f t="shared" si="52"/>
        <v>87.74499999999999</v>
      </c>
      <c r="BW256" s="3"/>
      <c r="BX256" s="3"/>
      <c r="BY256" s="3"/>
      <c r="BZ256" s="3"/>
      <c r="CB256" s="3"/>
      <c r="CC256" s="3"/>
      <c r="CD256" s="3"/>
      <c r="CE256" s="3"/>
      <c r="CF256" s="3"/>
      <c r="CP256" s="1">
        <f>BL256/BV256</f>
        <v>0.68265998062567679</v>
      </c>
    </row>
    <row r="257" spans="1:94" x14ac:dyDescent="0.25">
      <c r="A257" t="s">
        <v>246</v>
      </c>
      <c r="S257" s="1">
        <v>98</v>
      </c>
      <c r="AN257" s="1">
        <v>315</v>
      </c>
      <c r="AP257" s="1">
        <v>263</v>
      </c>
      <c r="AQ257" s="1">
        <v>301</v>
      </c>
      <c r="AR257" s="1">
        <v>296.5</v>
      </c>
      <c r="AS257" s="1">
        <v>369</v>
      </c>
      <c r="AT257" s="1">
        <v>308.5</v>
      </c>
      <c r="AU257" s="1">
        <v>226.7</v>
      </c>
      <c r="AV257" s="1">
        <v>315</v>
      </c>
      <c r="AW257" s="1">
        <v>314</v>
      </c>
      <c r="AX257" s="1">
        <v>212</v>
      </c>
      <c r="AY257" s="1">
        <v>191.2</v>
      </c>
      <c r="AZ257" s="1">
        <v>252</v>
      </c>
      <c r="BA257" s="1">
        <v>111</v>
      </c>
      <c r="BB257" s="1">
        <v>125</v>
      </c>
      <c r="BC257" s="1">
        <v>176</v>
      </c>
      <c r="BD257" s="1">
        <v>121</v>
      </c>
      <c r="BE257" s="1">
        <v>118.5</v>
      </c>
      <c r="BF257" s="1">
        <v>109</v>
      </c>
      <c r="BG257" s="1">
        <v>116</v>
      </c>
      <c r="BH257" s="1">
        <v>97.8</v>
      </c>
      <c r="BI257" s="1">
        <v>141</v>
      </c>
      <c r="BJ257" s="1">
        <v>66</v>
      </c>
      <c r="BK257" s="1">
        <v>41.2</v>
      </c>
      <c r="BL257" s="1">
        <v>25.9</v>
      </c>
      <c r="BM257" s="1">
        <v>21.3</v>
      </c>
      <c r="BN257" s="1">
        <v>44.25</v>
      </c>
      <c r="BO257" s="1">
        <v>33.1</v>
      </c>
      <c r="BP257" s="1">
        <v>65.3</v>
      </c>
      <c r="BQ257" s="1">
        <v>96</v>
      </c>
      <c r="BR257" s="1">
        <v>55.3</v>
      </c>
      <c r="BV257" s="3">
        <f t="shared" si="52"/>
        <v>58.934999999999988</v>
      </c>
      <c r="BW257" s="3"/>
      <c r="BX257" s="3"/>
      <c r="BY257" s="3"/>
      <c r="BZ257" s="3"/>
      <c r="CB257" s="3"/>
      <c r="CP257" s="1">
        <f>BL257/BV257</f>
        <v>0.43946720963773656</v>
      </c>
    </row>
    <row r="258" spans="1:94" x14ac:dyDescent="0.25">
      <c r="A258" s="1" t="s">
        <v>247</v>
      </c>
      <c r="AN258" s="1">
        <v>0</v>
      </c>
      <c r="AP258" s="1">
        <v>0</v>
      </c>
      <c r="AQ258" s="1">
        <v>2</v>
      </c>
      <c r="AR258" s="1">
        <v>1</v>
      </c>
      <c r="AS258" s="1">
        <v>5</v>
      </c>
      <c r="AT258" s="1">
        <v>4.8</v>
      </c>
      <c r="AU258" s="1">
        <v>2.5</v>
      </c>
      <c r="AV258" s="1">
        <v>5.5</v>
      </c>
      <c r="AW258" s="1">
        <v>7.5</v>
      </c>
      <c r="AX258" s="1">
        <v>0</v>
      </c>
      <c r="AY258" s="1">
        <v>7</v>
      </c>
      <c r="AZ258" s="1">
        <v>5.5</v>
      </c>
      <c r="BA258" s="1">
        <v>10</v>
      </c>
      <c r="BB258" s="1">
        <v>8</v>
      </c>
      <c r="BC258" s="1">
        <v>7</v>
      </c>
      <c r="BD258" s="1">
        <v>6</v>
      </c>
      <c r="BE258" s="1">
        <v>5.75</v>
      </c>
      <c r="BF258" s="1">
        <v>9</v>
      </c>
      <c r="BG258" s="1">
        <v>4</v>
      </c>
      <c r="BH258" s="1">
        <v>4</v>
      </c>
      <c r="BI258" s="1">
        <v>9.3000000000000007</v>
      </c>
      <c r="BJ258" s="1">
        <v>7</v>
      </c>
      <c r="BL258" s="1">
        <v>4</v>
      </c>
      <c r="BN258" s="1">
        <v>4.5</v>
      </c>
      <c r="BO258" s="1">
        <v>5.4</v>
      </c>
      <c r="BR258" s="1">
        <v>2.9</v>
      </c>
      <c r="BV258" s="3">
        <f t="shared" si="52"/>
        <v>3.31</v>
      </c>
      <c r="BW258" s="3"/>
      <c r="BX258" s="3"/>
      <c r="BY258" s="3"/>
      <c r="BZ258" s="3"/>
      <c r="CB258" s="3"/>
      <c r="CP258" s="1">
        <f>BL258/BV258</f>
        <v>1.2084592145015105</v>
      </c>
    </row>
    <row r="259" spans="1:94" x14ac:dyDescent="0.25">
      <c r="A259" s="1" t="s">
        <v>248</v>
      </c>
      <c r="AU259" s="1">
        <v>6</v>
      </c>
      <c r="AW259" s="1">
        <v>8</v>
      </c>
      <c r="AX259" s="1">
        <v>8</v>
      </c>
      <c r="AZ259" s="1">
        <v>6.5</v>
      </c>
      <c r="BB259" s="1">
        <v>7</v>
      </c>
      <c r="BD259" s="1">
        <v>9</v>
      </c>
      <c r="BF259" s="1">
        <v>3</v>
      </c>
      <c r="BL259" s="1">
        <v>6.8</v>
      </c>
      <c r="BM259" s="1">
        <v>7.7</v>
      </c>
      <c r="BN259" s="1">
        <v>6.5</v>
      </c>
      <c r="BO259" s="1">
        <v>1.5</v>
      </c>
      <c r="BV259" s="3">
        <f t="shared" si="52"/>
        <v>2.25</v>
      </c>
      <c r="BW259" s="3"/>
      <c r="BX259" s="3"/>
      <c r="BY259" s="3"/>
      <c r="BZ259" s="3"/>
      <c r="CB259" s="3"/>
      <c r="CP259" s="1">
        <f>BL259/BV259</f>
        <v>3.0222222222222221</v>
      </c>
    </row>
    <row r="261" spans="1:94" x14ac:dyDescent="0.25">
      <c r="A261" s="1" t="s">
        <v>251</v>
      </c>
      <c r="AP261" s="1">
        <v>1.5</v>
      </c>
      <c r="AQ261" s="1">
        <v>2</v>
      </c>
      <c r="AR261" s="1">
        <v>1.25</v>
      </c>
      <c r="AS261" s="1">
        <v>1.25</v>
      </c>
      <c r="AT261" s="1">
        <v>7.25</v>
      </c>
      <c r="AU261" s="1">
        <v>2</v>
      </c>
      <c r="AV261" s="1">
        <v>3.75</v>
      </c>
      <c r="AW261" s="1">
        <v>3.75</v>
      </c>
      <c r="AX261" s="1">
        <v>2</v>
      </c>
      <c r="AY261" s="1">
        <v>2.5</v>
      </c>
      <c r="AZ261" s="1">
        <v>5.75</v>
      </c>
      <c r="BA261" s="1">
        <v>0.5</v>
      </c>
      <c r="BB261" s="1">
        <v>4</v>
      </c>
      <c r="BC261" s="1">
        <v>1</v>
      </c>
      <c r="BD261" s="1">
        <v>2</v>
      </c>
      <c r="BE261" s="1">
        <v>2.5</v>
      </c>
      <c r="BF261" s="1">
        <v>3.5</v>
      </c>
      <c r="BG261" s="1">
        <v>6.83</v>
      </c>
      <c r="BH261" s="1">
        <v>2.75</v>
      </c>
      <c r="BI261" s="1">
        <v>4.75</v>
      </c>
      <c r="BJ261" s="1">
        <v>4</v>
      </c>
      <c r="BK261" s="1">
        <v>2</v>
      </c>
      <c r="BL261" s="1">
        <v>1.5</v>
      </c>
      <c r="BM261" s="1">
        <v>2</v>
      </c>
      <c r="BN261" s="1">
        <v>2</v>
      </c>
      <c r="BO261" s="1">
        <v>7.7</v>
      </c>
      <c r="BP261" s="1">
        <v>3.5</v>
      </c>
      <c r="BQ261" s="1">
        <v>2.5</v>
      </c>
      <c r="BR261" s="1">
        <v>1.5</v>
      </c>
      <c r="BT261" s="1">
        <f t="shared" ref="BT261" si="53">MAX(C261:BR261)</f>
        <v>7.7</v>
      </c>
      <c r="BV261" s="3">
        <f t="shared" ref="BV261:BV262" si="54">SUM(BI261:BR261)/10</f>
        <v>3.145</v>
      </c>
      <c r="BW261" s="3"/>
      <c r="BX261" s="3"/>
      <c r="BY261" s="3"/>
      <c r="BZ261" s="3"/>
      <c r="CB261" s="3"/>
      <c r="CC261" s="3"/>
      <c r="CD261" s="3"/>
      <c r="CP261" s="1">
        <f>BL261/BV261</f>
        <v>0.47694753577106519</v>
      </c>
    </row>
    <row r="262" spans="1:94" x14ac:dyDescent="0.25">
      <c r="A262" s="1" t="s">
        <v>252</v>
      </c>
      <c r="AP262" s="1">
        <v>2</v>
      </c>
      <c r="AQ262" s="1">
        <v>2</v>
      </c>
      <c r="AR262" s="1">
        <v>0.75</v>
      </c>
      <c r="AS262" s="1">
        <v>1</v>
      </c>
      <c r="AT262" s="1">
        <v>11.5</v>
      </c>
      <c r="AU262" s="1">
        <v>4.5</v>
      </c>
      <c r="AV262" s="1">
        <v>5</v>
      </c>
      <c r="AW262" s="1">
        <v>2.5</v>
      </c>
      <c r="AX262" s="1">
        <v>1.5</v>
      </c>
      <c r="AY262" s="1">
        <v>5</v>
      </c>
      <c r="AZ262" s="1">
        <v>12</v>
      </c>
      <c r="BA262" s="1">
        <v>0</v>
      </c>
      <c r="BB262" s="1">
        <v>10.6</v>
      </c>
      <c r="BC262" s="1">
        <v>0.75</v>
      </c>
      <c r="BD262" s="1">
        <v>1.25</v>
      </c>
      <c r="BE262" s="1">
        <v>0.75</v>
      </c>
      <c r="BF262" s="1">
        <v>1.25</v>
      </c>
      <c r="BG262" s="1">
        <v>1.5</v>
      </c>
      <c r="BH262" s="1">
        <v>3</v>
      </c>
      <c r="BI262" s="1">
        <v>1.5</v>
      </c>
      <c r="BJ262" s="1">
        <v>8.4499999999999993</v>
      </c>
      <c r="BK262" s="1">
        <v>1.2</v>
      </c>
      <c r="BL262" s="1">
        <v>2</v>
      </c>
      <c r="BM262" s="1">
        <v>2.5</v>
      </c>
      <c r="BN262" s="1">
        <v>1</v>
      </c>
      <c r="BO262" s="1">
        <v>20</v>
      </c>
      <c r="BP262" s="1">
        <v>12.5</v>
      </c>
      <c r="BQ262" s="1">
        <v>6.5</v>
      </c>
      <c r="BR262" s="1">
        <v>1.75</v>
      </c>
      <c r="BV262" s="3">
        <f t="shared" si="54"/>
        <v>5.74</v>
      </c>
      <c r="BW262" s="3"/>
      <c r="BX262" s="3"/>
      <c r="BY262" s="3"/>
      <c r="BZ262" s="3"/>
      <c r="CB262" s="3"/>
      <c r="CC262" s="3"/>
      <c r="CD262" s="3"/>
      <c r="CP262" s="1">
        <f>BL262/BV262</f>
        <v>0.34843205574912889</v>
      </c>
    </row>
    <row r="264" spans="1:94" x14ac:dyDescent="0.25">
      <c r="A264" s="1" t="s">
        <v>253</v>
      </c>
      <c r="U264" s="6" t="s">
        <v>254</v>
      </c>
      <c r="V264" s="7" t="s">
        <v>255</v>
      </c>
      <c r="AN264" s="1" t="s">
        <v>256</v>
      </c>
      <c r="AP264" s="1" t="s">
        <v>257</v>
      </c>
      <c r="AQ264" s="1" t="s">
        <v>254</v>
      </c>
      <c r="AR264" s="8" t="s">
        <v>258</v>
      </c>
      <c r="AS264" s="8" t="s">
        <v>255</v>
      </c>
      <c r="AT264" s="1" t="s">
        <v>259</v>
      </c>
      <c r="AU264" s="8" t="s">
        <v>260</v>
      </c>
      <c r="AV264" s="8">
        <v>37388</v>
      </c>
      <c r="AW264" s="8">
        <v>37745</v>
      </c>
      <c r="AX264" s="8">
        <v>38116</v>
      </c>
      <c r="AY264" s="8">
        <v>38473</v>
      </c>
      <c r="AZ264" s="8">
        <v>38843</v>
      </c>
      <c r="BA264" s="8">
        <v>39207</v>
      </c>
      <c r="BB264" s="8">
        <v>39571</v>
      </c>
      <c r="BC264" s="8">
        <v>39935</v>
      </c>
      <c r="BD264" s="8">
        <v>40299</v>
      </c>
      <c r="BE264" s="8">
        <v>40670</v>
      </c>
      <c r="BF264" s="8">
        <v>41041</v>
      </c>
      <c r="BG264" s="8">
        <v>41405</v>
      </c>
      <c r="BH264" s="8">
        <v>41769</v>
      </c>
      <c r="BI264" s="8">
        <v>42133</v>
      </c>
      <c r="BJ264" s="8">
        <v>42497</v>
      </c>
      <c r="BK264" s="8">
        <v>42868</v>
      </c>
      <c r="BL264" s="8">
        <v>43233</v>
      </c>
      <c r="BM264" s="8">
        <v>43597</v>
      </c>
      <c r="BN264" s="8">
        <v>43954</v>
      </c>
      <c r="BO264" s="8">
        <v>44317</v>
      </c>
      <c r="BP264" s="8">
        <v>44688</v>
      </c>
      <c r="BQ264" s="8">
        <v>45059</v>
      </c>
      <c r="BR264" s="8">
        <v>45416</v>
      </c>
      <c r="BV264" s="3"/>
      <c r="BW264" s="3"/>
      <c r="BX264" s="3"/>
      <c r="BY264" s="3"/>
      <c r="BZ264" s="3"/>
      <c r="CB264" s="3"/>
      <c r="CC264" s="3"/>
      <c r="CD264" s="3"/>
    </row>
    <row r="265" spans="1:94" x14ac:dyDescent="0.25">
      <c r="BV265" s="3"/>
      <c r="BW265" s="3"/>
      <c r="BX265" s="3"/>
      <c r="BY265" s="3"/>
      <c r="BZ265" s="3"/>
      <c r="CB265" s="3"/>
    </row>
    <row r="266" spans="1:94" x14ac:dyDescent="0.25">
      <c r="A266" s="1" t="s">
        <v>261</v>
      </c>
      <c r="AN266" s="1">
        <f>+AN240/AN247</f>
        <v>48.884892086330936</v>
      </c>
      <c r="AP266" s="1">
        <f t="shared" ref="AP266:BL266" si="55">+AP240/AP247</f>
        <v>54.187363834422655</v>
      </c>
      <c r="AQ266" s="1">
        <f t="shared" si="55"/>
        <v>58.343516632722334</v>
      </c>
      <c r="AR266" s="1">
        <f t="shared" si="55"/>
        <v>73.014732303269852</v>
      </c>
      <c r="AS266" s="1">
        <f t="shared" si="55"/>
        <v>56.370129870129873</v>
      </c>
      <c r="AT266" s="1">
        <f t="shared" si="55"/>
        <v>68.092065414900063</v>
      </c>
      <c r="AU266" s="1">
        <f t="shared" si="55"/>
        <v>61.298701298701296</v>
      </c>
      <c r="AV266" s="1">
        <f t="shared" si="55"/>
        <v>71.985294117647058</v>
      </c>
      <c r="AW266" s="1">
        <f t="shared" si="55"/>
        <v>82.577656675749324</v>
      </c>
      <c r="AX266" s="1">
        <f t="shared" si="55"/>
        <v>76.846774193548384</v>
      </c>
      <c r="AY266" s="1">
        <f t="shared" si="55"/>
        <v>71.820403176542456</v>
      </c>
      <c r="AZ266" s="1">
        <f t="shared" si="55"/>
        <v>75.241242564441507</v>
      </c>
      <c r="BA266" s="1">
        <f t="shared" si="55"/>
        <v>68.222222222222229</v>
      </c>
      <c r="BB266" s="1">
        <f t="shared" si="55"/>
        <v>67.372708757637469</v>
      </c>
      <c r="BC266" s="1">
        <f t="shared" si="55"/>
        <v>71.732283464566933</v>
      </c>
      <c r="BD266" s="1">
        <f t="shared" si="55"/>
        <v>71.694989106753809</v>
      </c>
      <c r="BE266" s="1">
        <f t="shared" si="55"/>
        <v>68.757763975155271</v>
      </c>
      <c r="BF266" s="1">
        <f t="shared" si="55"/>
        <v>72.556451612903231</v>
      </c>
      <c r="BG266" s="1">
        <f t="shared" si="55"/>
        <v>58.90625</v>
      </c>
      <c r="BH266" s="1">
        <f t="shared" si="55"/>
        <v>71.023073574227254</v>
      </c>
      <c r="BI266" s="1">
        <f t="shared" si="55"/>
        <v>56.06872852233677</v>
      </c>
      <c r="BJ266" s="1">
        <f t="shared" si="55"/>
        <v>53.159025787965618</v>
      </c>
      <c r="BK266" s="1">
        <f t="shared" si="55"/>
        <v>65.630383711824592</v>
      </c>
      <c r="BL266" s="1">
        <f t="shared" si="55"/>
        <v>67.405489383738995</v>
      </c>
      <c r="BM266" s="1">
        <f t="shared" ref="BM266:BR266" si="56">+BM240/BM247</f>
        <v>67.723995880535526</v>
      </c>
      <c r="BN266" s="1">
        <f t="shared" si="56"/>
        <v>69.393564356435647</v>
      </c>
      <c r="BO266" s="1">
        <f t="shared" si="56"/>
        <v>69.512670565302145</v>
      </c>
      <c r="BP266" s="1">
        <f t="shared" si="56"/>
        <v>68.74666666666667</v>
      </c>
      <c r="BQ266" s="1">
        <f t="shared" si="56"/>
        <v>64.639261744966447</v>
      </c>
      <c r="BR266" s="1">
        <f t="shared" si="56"/>
        <v>64.94142705005325</v>
      </c>
      <c r="BT266" s="1">
        <f t="shared" ref="BT266" si="57">MAX(C266:BR266)</f>
        <v>82.577656675749324</v>
      </c>
      <c r="BV266" s="3">
        <f t="shared" ref="BV266" si="58">SUM(BI266:BR266)/10</f>
        <v>64.722121366982577</v>
      </c>
      <c r="BW266" s="3"/>
      <c r="BX266" s="3"/>
      <c r="BY266" s="3"/>
      <c r="BZ266" s="3"/>
      <c r="CB266" s="3"/>
      <c r="CC266" s="3"/>
      <c r="CD266" s="3"/>
      <c r="CE266" s="3"/>
      <c r="CF266" s="3"/>
      <c r="CP266" s="1">
        <f>BL266/BV266</f>
        <v>1.0414598279549798</v>
      </c>
    </row>
    <row r="268" spans="1:94" x14ac:dyDescent="0.25">
      <c r="A268" s="1" t="s">
        <v>262</v>
      </c>
      <c r="C268" s="1">
        <f>SUM(C144:C146)</f>
        <v>2</v>
      </c>
      <c r="D268" s="1">
        <f>SUM(D144:D146)</f>
        <v>3</v>
      </c>
      <c r="E268" s="1">
        <f>SUM(E144:E146)</f>
        <v>14</v>
      </c>
      <c r="F268" s="1">
        <f>SUM(F144:F146)</f>
        <v>1</v>
      </c>
      <c r="G268" s="1">
        <f>SUM(G144:G146)</f>
        <v>8</v>
      </c>
      <c r="H268" s="1">
        <f>SUM(H144:H146)</f>
        <v>1</v>
      </c>
      <c r="I268" s="1">
        <f>SUM(I144:I146)</f>
        <v>1</v>
      </c>
      <c r="J268" s="1">
        <f>SUM(J144:J146)</f>
        <v>3</v>
      </c>
      <c r="K268" s="1">
        <f>SUM(K144:K146)</f>
        <v>3</v>
      </c>
      <c r="L268" s="1">
        <f>SUM(L144:L146)</f>
        <v>3</v>
      </c>
      <c r="M268" s="1">
        <f>SUM(M144:M146)</f>
        <v>8</v>
      </c>
      <c r="N268" s="1">
        <f>SUM(N144:N146)</f>
        <v>6</v>
      </c>
      <c r="O268" s="1">
        <f>SUM(O144:O146)</f>
        <v>4</v>
      </c>
      <c r="P268" s="1">
        <f>SUM(P144:P146)</f>
        <v>5</v>
      </c>
      <c r="Q268" s="1">
        <f>SUM(Q144:Q146)</f>
        <v>2</v>
      </c>
      <c r="R268" s="1">
        <f>SUM(R144:R146)</f>
        <v>6</v>
      </c>
      <c r="S268" s="1">
        <f>SUM(S144:S146)</f>
        <v>10</v>
      </c>
      <c r="T268" s="1">
        <f>SUM(T144:T146)</f>
        <v>5</v>
      </c>
      <c r="U268" s="1">
        <f>SUM(U144:U146)</f>
        <v>25</v>
      </c>
      <c r="V268" s="1">
        <f>SUM(V144:V146)</f>
        <v>10</v>
      </c>
      <c r="W268" s="1">
        <f>SUM(W144:W146)</f>
        <v>3</v>
      </c>
      <c r="X268" s="1">
        <f>SUM(X144:X146)</f>
        <v>29</v>
      </c>
      <c r="Y268" s="1">
        <f>SUM(Y144:Y146)</f>
        <v>15</v>
      </c>
      <c r="Z268" s="1">
        <f>SUM(Z144:Z146)</f>
        <v>26</v>
      </c>
      <c r="AA268" s="1">
        <f>SUM(AA144:AA146)</f>
        <v>4</v>
      </c>
      <c r="AB268" s="1">
        <f>SUM(AB144:AB146)</f>
        <v>3</v>
      </c>
      <c r="AC268" s="1">
        <f>SUM(AC144:AC146)</f>
        <v>9</v>
      </c>
      <c r="AD268" s="1">
        <f>SUM(AD144:AD146)</f>
        <v>26</v>
      </c>
      <c r="AE268" s="1">
        <f>SUM(AE144:AE146)</f>
        <v>11</v>
      </c>
      <c r="AF268" s="1">
        <f>SUM(AF144:AF146)</f>
        <v>10</v>
      </c>
      <c r="AG268" s="1">
        <f>SUM(AG144:AG146)</f>
        <v>3</v>
      </c>
      <c r="AH268" s="1">
        <f>SUM(AH144:AH146)</f>
        <v>5</v>
      </c>
      <c r="AI268" s="1">
        <f>SUM(AI144:AI146)</f>
        <v>6</v>
      </c>
      <c r="AJ268" s="1">
        <f>SUM(AJ144:AJ146)</f>
        <v>2</v>
      </c>
      <c r="AK268" s="1">
        <f>SUM(AK144:AK146)</f>
        <v>20</v>
      </c>
      <c r="AL268" s="1">
        <f>SUM(AL144:AL146)</f>
        <v>9</v>
      </c>
      <c r="AM268" s="1">
        <f>SUM(AM144:AM146)</f>
        <v>10</v>
      </c>
      <c r="AN268" s="1">
        <f>SUM(AN144:AN146)</f>
        <v>11</v>
      </c>
      <c r="AO268" s="1">
        <f>SUM(AO144:AO146)</f>
        <v>4</v>
      </c>
      <c r="AP268" s="1">
        <f>SUM(AP144:AP146)</f>
        <v>20</v>
      </c>
      <c r="AQ268" s="1">
        <f>SUM(AQ144:AQ146)</f>
        <v>11</v>
      </c>
      <c r="AR268" s="1">
        <f>SUM(AR144:AR146)</f>
        <v>16</v>
      </c>
      <c r="AS268" s="1">
        <f>SUM(AS144:AS146)</f>
        <v>15</v>
      </c>
      <c r="AT268" s="1">
        <f>SUM(AT144:AT146)</f>
        <v>12</v>
      </c>
      <c r="AU268" s="1">
        <f>SUM(AU144:AU146)</f>
        <v>2</v>
      </c>
      <c r="AV268" s="1">
        <f>SUM(AV144:AV146)</f>
        <v>4</v>
      </c>
      <c r="AW268" s="1">
        <f>SUM(AW144:AW146)</f>
        <v>3</v>
      </c>
      <c r="AX268" s="1">
        <f>SUM(AX144:AX146)</f>
        <v>1</v>
      </c>
      <c r="AY268" s="1">
        <f>SUM(AY144:AY146)</f>
        <v>24</v>
      </c>
      <c r="AZ268" s="1">
        <f>SUM(AZ144:AZ146)</f>
        <v>14</v>
      </c>
      <c r="BA268" s="1">
        <f>SUM(BA144:BA146)</f>
        <v>12</v>
      </c>
      <c r="BB268" s="1">
        <f>SUM(BB144:BB146)</f>
        <v>6</v>
      </c>
      <c r="BC268" s="1">
        <f>SUM(BC144:BC146)</f>
        <v>23</v>
      </c>
      <c r="BD268" s="1">
        <f>SUM(BD144:BD146)</f>
        <v>27</v>
      </c>
      <c r="BE268" s="1">
        <f>SUM(BE144:BE146)</f>
        <v>11</v>
      </c>
      <c r="BF268" s="1">
        <f>SUM(BF144:BF146)</f>
        <v>13</v>
      </c>
      <c r="BG268" s="1">
        <f>SUM(BG144:BG146)</f>
        <v>5</v>
      </c>
      <c r="BH268" s="1">
        <f>SUM(BH144:BH146)</f>
        <v>37</v>
      </c>
      <c r="BI268" s="1">
        <f>SUM(BI144:BI146)</f>
        <v>4</v>
      </c>
      <c r="BJ268" s="1">
        <f>SUM(BJ144:BJ146)</f>
        <v>25</v>
      </c>
      <c r="BK268" s="1">
        <f>SUM(BK144:BK146)</f>
        <v>28</v>
      </c>
      <c r="BL268" s="1">
        <f>SUM(BL144:BL146)</f>
        <v>9</v>
      </c>
      <c r="BM268" s="1">
        <f t="shared" ref="BM268:BR268" si="59">SUM(BM144:BM146)</f>
        <v>8</v>
      </c>
      <c r="BN268" s="1">
        <f t="shared" si="59"/>
        <v>70</v>
      </c>
      <c r="BO268" s="1">
        <f t="shared" si="59"/>
        <v>36</v>
      </c>
      <c r="BP268" s="1">
        <f t="shared" si="59"/>
        <v>48</v>
      </c>
      <c r="BQ268" s="1">
        <f t="shared" si="59"/>
        <v>8</v>
      </c>
      <c r="BR268" s="1">
        <f t="shared" si="59"/>
        <v>7</v>
      </c>
      <c r="BT268" s="1">
        <f t="shared" ref="BT268" si="60">MAX(C268:BR268)</f>
        <v>70</v>
      </c>
      <c r="BV268" s="3">
        <f t="shared" ref="BV268:BV270" si="61">SUM(BI268:BR268)/10</f>
        <v>24.3</v>
      </c>
      <c r="BW268" s="3"/>
      <c r="BX268" s="3"/>
      <c r="BY268" s="3"/>
      <c r="BZ268" s="3"/>
      <c r="CB268" s="3"/>
      <c r="CP268" s="1">
        <f>BL268/BV268</f>
        <v>0.37037037037037035</v>
      </c>
    </row>
    <row r="269" spans="1:94" x14ac:dyDescent="0.25">
      <c r="A269" s="1" t="s">
        <v>269</v>
      </c>
      <c r="C269" s="1">
        <f t="shared" ref="C269:BL269" si="62">SUM(C187:C220,C229:C230)</f>
        <v>456</v>
      </c>
      <c r="D269" s="1">
        <f t="shared" si="62"/>
        <v>165</v>
      </c>
      <c r="E269" s="1">
        <f t="shared" si="62"/>
        <v>256</v>
      </c>
      <c r="F269" s="1">
        <f t="shared" si="62"/>
        <v>370</v>
      </c>
      <c r="G269" s="1">
        <f t="shared" si="62"/>
        <v>389</v>
      </c>
      <c r="H269" s="1">
        <f t="shared" si="62"/>
        <v>308</v>
      </c>
      <c r="I269" s="1">
        <f t="shared" si="62"/>
        <v>327</v>
      </c>
      <c r="J269" s="1">
        <f t="shared" si="62"/>
        <v>307</v>
      </c>
      <c r="K269" s="1">
        <f t="shared" si="62"/>
        <v>377</v>
      </c>
      <c r="L269" s="1">
        <f t="shared" si="62"/>
        <v>455</v>
      </c>
      <c r="M269" s="1">
        <f t="shared" si="62"/>
        <v>672</v>
      </c>
      <c r="N269" s="1">
        <f t="shared" si="62"/>
        <v>411</v>
      </c>
      <c r="O269" s="1">
        <f t="shared" si="62"/>
        <v>389</v>
      </c>
      <c r="P269" s="1">
        <f t="shared" si="62"/>
        <v>480</v>
      </c>
      <c r="Q269" s="1">
        <f t="shared" si="62"/>
        <v>443</v>
      </c>
      <c r="R269" s="1">
        <f t="shared" si="62"/>
        <v>499</v>
      </c>
      <c r="S269" s="1">
        <f t="shared" si="62"/>
        <v>426</v>
      </c>
      <c r="T269" s="1">
        <f t="shared" si="62"/>
        <v>442</v>
      </c>
      <c r="U269" s="1">
        <f t="shared" si="62"/>
        <v>890</v>
      </c>
      <c r="V269" s="1">
        <f t="shared" si="62"/>
        <v>1208</v>
      </c>
      <c r="W269" s="1">
        <f t="shared" si="62"/>
        <v>598</v>
      </c>
      <c r="X269" s="1">
        <f t="shared" si="62"/>
        <v>960</v>
      </c>
      <c r="Y269" s="1">
        <f t="shared" si="62"/>
        <v>1231</v>
      </c>
      <c r="Z269" s="1">
        <f t="shared" si="62"/>
        <v>587</v>
      </c>
      <c r="AA269" s="1">
        <f t="shared" si="62"/>
        <v>579</v>
      </c>
      <c r="AB269" s="1">
        <f t="shared" si="62"/>
        <v>1152</v>
      </c>
      <c r="AC269" s="1">
        <f t="shared" si="62"/>
        <v>1244</v>
      </c>
      <c r="AD269" s="1">
        <f t="shared" si="62"/>
        <v>1434</v>
      </c>
      <c r="AE269" s="1">
        <f t="shared" si="62"/>
        <v>818</v>
      </c>
      <c r="AF269" s="1">
        <f t="shared" si="62"/>
        <v>816</v>
      </c>
      <c r="AG269" s="1">
        <f t="shared" si="62"/>
        <v>420</v>
      </c>
      <c r="AH269" s="1">
        <f t="shared" si="62"/>
        <v>812</v>
      </c>
      <c r="AI269" s="1">
        <f t="shared" si="62"/>
        <v>780</v>
      </c>
      <c r="AJ269" s="1">
        <f t="shared" si="62"/>
        <v>642</v>
      </c>
      <c r="AK269" s="1">
        <f t="shared" si="62"/>
        <v>980</v>
      </c>
      <c r="AL269" s="1">
        <f t="shared" si="62"/>
        <v>1138</v>
      </c>
      <c r="AM269" s="1">
        <f t="shared" si="62"/>
        <v>1023</v>
      </c>
      <c r="AN269" s="1">
        <f t="shared" si="62"/>
        <v>595</v>
      </c>
      <c r="AO269" s="1">
        <f t="shared" si="62"/>
        <v>762</v>
      </c>
      <c r="AP269" s="1">
        <f t="shared" si="62"/>
        <v>395</v>
      </c>
      <c r="AQ269" s="1">
        <f t="shared" si="62"/>
        <v>998</v>
      </c>
      <c r="AR269" s="1">
        <f t="shared" si="62"/>
        <v>712</v>
      </c>
      <c r="AS269" s="1">
        <f t="shared" si="62"/>
        <v>1043</v>
      </c>
      <c r="AT269" s="1">
        <f t="shared" si="62"/>
        <v>763</v>
      </c>
      <c r="AU269" s="1">
        <f t="shared" si="62"/>
        <v>841</v>
      </c>
      <c r="AV269" s="1">
        <f t="shared" si="62"/>
        <v>1128</v>
      </c>
      <c r="AW269" s="1">
        <f t="shared" si="62"/>
        <v>1229</v>
      </c>
      <c r="AX269" s="1">
        <f t="shared" si="62"/>
        <v>829</v>
      </c>
      <c r="AY269" s="1">
        <f t="shared" si="62"/>
        <v>1356</v>
      </c>
      <c r="AZ269" s="1">
        <f t="shared" si="62"/>
        <v>961</v>
      </c>
      <c r="BA269" s="1">
        <f t="shared" si="62"/>
        <v>1124</v>
      </c>
      <c r="BB269" s="1">
        <f t="shared" si="62"/>
        <v>943</v>
      </c>
      <c r="BC269" s="1">
        <f t="shared" si="62"/>
        <v>899</v>
      </c>
      <c r="BD269" s="1">
        <f t="shared" si="62"/>
        <v>942</v>
      </c>
      <c r="BE269" s="1">
        <f t="shared" si="62"/>
        <v>661</v>
      </c>
      <c r="BF269" s="1">
        <f t="shared" si="62"/>
        <v>669</v>
      </c>
      <c r="BG269" s="1">
        <f t="shared" si="62"/>
        <v>557</v>
      </c>
      <c r="BH269" s="1">
        <f t="shared" si="62"/>
        <v>828</v>
      </c>
      <c r="BI269" s="1">
        <f t="shared" si="62"/>
        <v>615</v>
      </c>
      <c r="BJ269" s="1">
        <f t="shared" si="62"/>
        <v>793</v>
      </c>
      <c r="BK269" s="1">
        <f t="shared" si="62"/>
        <v>720</v>
      </c>
      <c r="BL269" s="1">
        <f t="shared" si="62"/>
        <v>485</v>
      </c>
      <c r="BM269" s="1">
        <f t="shared" ref="BM269:BR269" si="63">SUM(BM187:BM220,BM229:BM230)</f>
        <v>447</v>
      </c>
      <c r="BN269" s="1">
        <f t="shared" si="63"/>
        <v>1234</v>
      </c>
      <c r="BO269" s="1">
        <f t="shared" si="63"/>
        <v>1376</v>
      </c>
      <c r="BP269" s="1">
        <f t="shared" si="63"/>
        <v>762</v>
      </c>
      <c r="BQ269" s="1">
        <f t="shared" si="63"/>
        <v>580</v>
      </c>
      <c r="BR269" s="1">
        <f t="shared" si="63"/>
        <v>564</v>
      </c>
      <c r="BT269" s="1">
        <f t="shared" ref="BT269:BT270" si="64">MAX(C269:BR269)</f>
        <v>1434</v>
      </c>
      <c r="BV269" s="3">
        <f t="shared" si="61"/>
        <v>757.6</v>
      </c>
      <c r="BW269" s="3"/>
      <c r="BX269" s="3"/>
      <c r="BY269" s="3"/>
      <c r="BZ269" s="3"/>
      <c r="CB269" s="3"/>
    </row>
    <row r="270" spans="1:94" x14ac:dyDescent="0.25">
      <c r="A270" s="1" t="s">
        <v>280</v>
      </c>
      <c r="C270" s="1">
        <f t="shared" ref="C270:BN270" si="65">COUNT(C187:C220)</f>
        <v>24</v>
      </c>
      <c r="D270" s="1">
        <f t="shared" si="65"/>
        <v>22</v>
      </c>
      <c r="E270" s="1">
        <f t="shared" si="65"/>
        <v>19</v>
      </c>
      <c r="F270" s="1">
        <f t="shared" si="65"/>
        <v>20</v>
      </c>
      <c r="G270" s="1">
        <f t="shared" si="65"/>
        <v>21</v>
      </c>
      <c r="H270" s="1">
        <f t="shared" si="65"/>
        <v>20</v>
      </c>
      <c r="I270" s="1">
        <f t="shared" si="65"/>
        <v>18</v>
      </c>
      <c r="J270" s="1">
        <f t="shared" si="65"/>
        <v>20</v>
      </c>
      <c r="K270" s="1">
        <f t="shared" si="65"/>
        <v>24</v>
      </c>
      <c r="L270" s="1">
        <f t="shared" si="65"/>
        <v>25</v>
      </c>
      <c r="M270" s="1">
        <f t="shared" si="65"/>
        <v>19</v>
      </c>
      <c r="N270" s="1">
        <f t="shared" si="65"/>
        <v>22</v>
      </c>
      <c r="O270" s="1">
        <f t="shared" si="65"/>
        <v>22</v>
      </c>
      <c r="P270" s="1">
        <f t="shared" si="65"/>
        <v>23</v>
      </c>
      <c r="Q270" s="1">
        <f t="shared" si="65"/>
        <v>19</v>
      </c>
      <c r="R270" s="1">
        <f t="shared" si="65"/>
        <v>19</v>
      </c>
      <c r="S270" s="1">
        <f t="shared" si="65"/>
        <v>25</v>
      </c>
      <c r="T270" s="1">
        <f t="shared" si="65"/>
        <v>23</v>
      </c>
      <c r="U270" s="1">
        <f t="shared" si="65"/>
        <v>24</v>
      </c>
      <c r="V270" s="1">
        <f t="shared" si="65"/>
        <v>26</v>
      </c>
      <c r="W270" s="1">
        <f t="shared" si="65"/>
        <v>22</v>
      </c>
      <c r="X270" s="1">
        <f t="shared" si="65"/>
        <v>26</v>
      </c>
      <c r="Y270" s="1">
        <f t="shared" si="65"/>
        <v>23</v>
      </c>
      <c r="Z270" s="1">
        <f t="shared" si="65"/>
        <v>21</v>
      </c>
      <c r="AA270" s="1">
        <f t="shared" si="65"/>
        <v>21</v>
      </c>
      <c r="AB270" s="1">
        <f t="shared" si="65"/>
        <v>23</v>
      </c>
      <c r="AC270" s="1">
        <f t="shared" si="65"/>
        <v>25</v>
      </c>
      <c r="AD270" s="1">
        <f t="shared" si="65"/>
        <v>26</v>
      </c>
      <c r="AE270" s="1">
        <f t="shared" si="65"/>
        <v>23</v>
      </c>
      <c r="AF270" s="1">
        <f t="shared" si="65"/>
        <v>27</v>
      </c>
      <c r="AG270" s="1">
        <f t="shared" si="65"/>
        <v>21</v>
      </c>
      <c r="AH270" s="1">
        <f t="shared" si="65"/>
        <v>21</v>
      </c>
      <c r="AI270" s="1">
        <f t="shared" si="65"/>
        <v>23</v>
      </c>
      <c r="AJ270" s="1">
        <f t="shared" si="65"/>
        <v>20</v>
      </c>
      <c r="AK270" s="1">
        <f t="shared" si="65"/>
        <v>24</v>
      </c>
      <c r="AL270" s="1">
        <f t="shared" si="65"/>
        <v>24</v>
      </c>
      <c r="AM270" s="1">
        <f t="shared" si="65"/>
        <v>21</v>
      </c>
      <c r="AN270" s="1">
        <f t="shared" si="65"/>
        <v>23</v>
      </c>
      <c r="AO270" s="1">
        <f t="shared" si="65"/>
        <v>19</v>
      </c>
      <c r="AP270" s="1">
        <f t="shared" si="65"/>
        <v>19</v>
      </c>
      <c r="AQ270" s="1">
        <f t="shared" si="65"/>
        <v>23</v>
      </c>
      <c r="AR270" s="1">
        <f t="shared" si="65"/>
        <v>24</v>
      </c>
      <c r="AS270" s="1">
        <f t="shared" si="65"/>
        <v>23</v>
      </c>
      <c r="AT270" s="1">
        <f t="shared" si="65"/>
        <v>21</v>
      </c>
      <c r="AU270" s="1">
        <f t="shared" si="65"/>
        <v>20</v>
      </c>
      <c r="AV270" s="1">
        <f t="shared" si="65"/>
        <v>23</v>
      </c>
      <c r="AW270" s="1">
        <f t="shared" si="65"/>
        <v>23</v>
      </c>
      <c r="AX270" s="1">
        <f t="shared" si="65"/>
        <v>20</v>
      </c>
      <c r="AY270" s="1">
        <f t="shared" si="65"/>
        <v>26</v>
      </c>
      <c r="AZ270" s="1">
        <f t="shared" si="65"/>
        <v>22</v>
      </c>
      <c r="BA270" s="1">
        <f t="shared" si="65"/>
        <v>23</v>
      </c>
      <c r="BB270" s="1">
        <f t="shared" si="65"/>
        <v>23</v>
      </c>
      <c r="BC270" s="1">
        <f t="shared" si="65"/>
        <v>18</v>
      </c>
      <c r="BD270" s="1">
        <f t="shared" si="65"/>
        <v>22</v>
      </c>
      <c r="BE270" s="1">
        <f t="shared" si="65"/>
        <v>20</v>
      </c>
      <c r="BF270" s="1">
        <f t="shared" si="65"/>
        <v>21</v>
      </c>
      <c r="BG270" s="1">
        <f t="shared" si="65"/>
        <v>19</v>
      </c>
      <c r="BH270" s="1">
        <f t="shared" si="65"/>
        <v>18</v>
      </c>
      <c r="BI270" s="1">
        <f t="shared" si="65"/>
        <v>20</v>
      </c>
      <c r="BJ270" s="1">
        <f t="shared" si="65"/>
        <v>21</v>
      </c>
      <c r="BK270" s="1">
        <f t="shared" si="65"/>
        <v>25</v>
      </c>
      <c r="BL270" s="1">
        <f t="shared" si="65"/>
        <v>18</v>
      </c>
      <c r="BM270" s="1">
        <f t="shared" si="65"/>
        <v>19</v>
      </c>
      <c r="BN270" s="1">
        <f t="shared" si="65"/>
        <v>24</v>
      </c>
      <c r="BO270" s="1">
        <f>COUNT(BO187:BO220)</f>
        <v>23</v>
      </c>
      <c r="BP270" s="1">
        <f>COUNT(BP187:BP220)</f>
        <v>24</v>
      </c>
      <c r="BQ270" s="1">
        <f>COUNT(BQ187:BQ220)</f>
        <v>18</v>
      </c>
      <c r="BR270" s="1">
        <f>COUNT(BR187:BR220)</f>
        <v>17</v>
      </c>
      <c r="BT270" s="1">
        <f t="shared" si="64"/>
        <v>27</v>
      </c>
      <c r="BV270" s="3">
        <f t="shared" si="61"/>
        <v>20.9</v>
      </c>
      <c r="BW270" s="3"/>
      <c r="BX270" s="3"/>
      <c r="BY270" s="3"/>
      <c r="BZ270" s="3"/>
      <c r="CB270" s="3"/>
    </row>
    <row r="272" spans="1:94" x14ac:dyDescent="0.25">
      <c r="A272" s="1" t="s">
        <v>8</v>
      </c>
      <c r="BK272" s="1">
        <v>53</v>
      </c>
      <c r="BN272" s="1">
        <v>55</v>
      </c>
      <c r="BO272" s="1">
        <v>51</v>
      </c>
      <c r="BP272" s="1">
        <v>59</v>
      </c>
      <c r="BQ272" s="1">
        <v>65</v>
      </c>
      <c r="BR272" s="1">
        <v>67</v>
      </c>
    </row>
    <row r="273" spans="1:70" x14ac:dyDescent="0.25">
      <c r="A273" s="1" t="s">
        <v>47</v>
      </c>
      <c r="BK273" s="1">
        <v>65</v>
      </c>
      <c r="BN273" s="1">
        <v>85</v>
      </c>
      <c r="BO273" s="1">
        <v>73</v>
      </c>
      <c r="BP273" s="1">
        <v>73</v>
      </c>
      <c r="BQ273" s="1">
        <v>85</v>
      </c>
      <c r="BR273" s="1">
        <v>77</v>
      </c>
    </row>
    <row r="274" spans="1:70" x14ac:dyDescent="0.25">
      <c r="A274" s="1" t="s">
        <v>263</v>
      </c>
      <c r="BK274" s="1" t="s">
        <v>266</v>
      </c>
      <c r="BN274" s="1" t="s">
        <v>276</v>
      </c>
      <c r="BO274" s="1" t="s">
        <v>278</v>
      </c>
      <c r="BP274" s="1" t="s">
        <v>281</v>
      </c>
      <c r="BQ274" s="1" t="s">
        <v>284</v>
      </c>
      <c r="BR274" s="1" t="s">
        <v>285</v>
      </c>
    </row>
    <row r="275" spans="1:70" x14ac:dyDescent="0.25">
      <c r="A275" s="1" t="s">
        <v>265</v>
      </c>
      <c r="BK275" s="1" t="s">
        <v>267</v>
      </c>
      <c r="BN275" s="1" t="s">
        <v>277</v>
      </c>
      <c r="BO275" s="1" t="s">
        <v>279</v>
      </c>
      <c r="BP275" s="1" t="s">
        <v>282</v>
      </c>
      <c r="BQ275" s="1" t="s">
        <v>282</v>
      </c>
    </row>
    <row r="276" spans="1:70" x14ac:dyDescent="0.25">
      <c r="A276" s="1" t="s">
        <v>264</v>
      </c>
      <c r="BK276" s="1" t="s">
        <v>268</v>
      </c>
      <c r="BN276" s="1" t="s">
        <v>268</v>
      </c>
      <c r="BO276" s="1" t="s">
        <v>268</v>
      </c>
      <c r="BP276" s="1" t="s">
        <v>268</v>
      </c>
      <c r="BQ276" s="1" t="s">
        <v>268</v>
      </c>
      <c r="BR276" s="1" t="s">
        <v>286</v>
      </c>
    </row>
  </sheetData>
  <sheetProtection selectLockedCells="1" selectUnlockedCells="1"/>
  <sortState xmlns:xlrd2="http://schemas.microsoft.com/office/spreadsheetml/2017/richdata2" ref="A5:CP227">
    <sortCondition ref="B5:B227"/>
  </sortState>
  <pageMargins left="0.74791666666666667" right="0.74791666666666667" top="0.98402777777777772" bottom="0.98402777777777772" header="0.51180555555555551" footer="0.51180555555555551"/>
  <pageSetup paperSize="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CHBCSC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Will Cook</cp:lastModifiedBy>
  <dcterms:created xsi:type="dcterms:W3CDTF">2020-02-11T01:49:50Z</dcterms:created>
  <dcterms:modified xsi:type="dcterms:W3CDTF">2024-07-03T15:11:36Z</dcterms:modified>
</cp:coreProperties>
</file>